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Směr A" sheetId="1" r:id="rId1"/>
    <sheet name="Směr B" sheetId="2" r:id="rId2"/>
  </sheets>
  <definedNames/>
  <calcPr fullCalcOnLoad="1"/>
</workbook>
</file>

<file path=xl/sharedStrings.xml><?xml version="1.0" encoding="utf-8"?>
<sst xmlns="http://schemas.openxmlformats.org/spreadsheetml/2006/main" count="99" uniqueCount="36">
  <si>
    <t>Bečov nad Teplou</t>
  </si>
  <si>
    <t>Otročín</t>
  </si>
  <si>
    <t>Poseč</t>
  </si>
  <si>
    <t>Luhov</t>
  </si>
  <si>
    <t>Smilov</t>
  </si>
  <si>
    <t>Štědrá</t>
  </si>
  <si>
    <t>Borek u Žlutic</t>
  </si>
  <si>
    <t>Protivec</t>
  </si>
  <si>
    <t>Libkovice</t>
  </si>
  <si>
    <t>Lubenec zastávka</t>
  </si>
  <si>
    <t>Ležky</t>
  </si>
  <si>
    <t>Malměřice</t>
  </si>
  <si>
    <t>Záhořice</t>
  </si>
  <si>
    <t>Krty</t>
  </si>
  <si>
    <t>Kosobody</t>
  </si>
  <si>
    <t>Oráčov</t>
  </si>
  <si>
    <t>Švihov u Jesenice</t>
  </si>
  <si>
    <t>Pšovlky</t>
  </si>
  <si>
    <t>Šanov</t>
  </si>
  <si>
    <t>Senomaty</t>
  </si>
  <si>
    <t>Rakovník západ</t>
  </si>
  <si>
    <t>Rakovník</t>
  </si>
  <si>
    <t>INTERVALY</t>
  </si>
  <si>
    <t>Rakovník - Blatno u Jesenice - Bečov nad Teplou</t>
  </si>
  <si>
    <t>Os</t>
  </si>
  <si>
    <t>Bečov nad Teplou - Blatno u Jesenice - Rakovník</t>
  </si>
  <si>
    <t>Blatno u Jesenice</t>
  </si>
  <si>
    <t>Chyše</t>
  </si>
  <si>
    <t>Žlutice</t>
  </si>
  <si>
    <t>Toužim</t>
  </si>
  <si>
    <t>Do stanice</t>
  </si>
  <si>
    <t>Jesenice</t>
  </si>
  <si>
    <t>Lubenec</t>
  </si>
  <si>
    <t>Ze stanice</t>
  </si>
  <si>
    <t>R do Mostu</t>
  </si>
  <si>
    <t>R do Plzně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</si>
</sst>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b/>
      <sz val="11"/>
      <color indexed="9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7"/>
      <name val="Arial"/>
      <family val="2"/>
    </font>
    <font>
      <i/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b/>
      <sz val="11"/>
      <color theme="0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ck"/>
      <top style="medium"/>
      <bottom/>
    </border>
    <border>
      <left style="thick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ck"/>
      <right style="medium"/>
      <top/>
      <bottom style="thick"/>
    </border>
    <border>
      <left style="medium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1" fillId="0" borderId="0" xfId="0" applyFont="1" applyAlignment="1">
      <alignment/>
    </xf>
    <xf numFmtId="20" fontId="41" fillId="0" borderId="0" xfId="0" applyNumberFormat="1" applyFont="1" applyAlignment="1">
      <alignment horizontal="center" vertical="center"/>
    </xf>
    <xf numFmtId="20" fontId="41" fillId="0" borderId="0" xfId="0" applyNumberFormat="1" applyFont="1" applyAlignment="1">
      <alignment horizontal="center"/>
    </xf>
    <xf numFmtId="0" fontId="41" fillId="0" borderId="0" xfId="0" applyFont="1" applyAlignment="1">
      <alignment vertical="center"/>
    </xf>
    <xf numFmtId="20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0" fontId="41" fillId="0" borderId="0" xfId="0" applyNumberFormat="1" applyFont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Fill="1" applyAlignment="1">
      <alignment/>
    </xf>
    <xf numFmtId="20" fontId="42" fillId="0" borderId="0" xfId="0" applyNumberFormat="1" applyFont="1" applyFill="1" applyAlignment="1">
      <alignment/>
    </xf>
    <xf numFmtId="0" fontId="42" fillId="0" borderId="0" xfId="0" applyFont="1" applyAlignment="1">
      <alignment horizontal="left"/>
    </xf>
    <xf numFmtId="20" fontId="42" fillId="0" borderId="0" xfId="0" applyNumberFormat="1" applyFont="1" applyAlignment="1">
      <alignment horizontal="center"/>
    </xf>
    <xf numFmtId="0" fontId="43" fillId="33" borderId="10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/>
    </xf>
    <xf numFmtId="0" fontId="44" fillId="34" borderId="12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vertical="center"/>
    </xf>
    <xf numFmtId="20" fontId="44" fillId="34" borderId="16" xfId="0" applyNumberFormat="1" applyFont="1" applyFill="1" applyBorder="1" applyAlignment="1">
      <alignment horizontal="center" vertical="center"/>
    </xf>
    <xf numFmtId="20" fontId="44" fillId="34" borderId="17" xfId="0" applyNumberFormat="1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20" fontId="44" fillId="34" borderId="18" xfId="0" applyNumberFormat="1" applyFont="1" applyFill="1" applyBorder="1" applyAlignment="1">
      <alignment horizontal="center" vertical="center"/>
    </xf>
    <xf numFmtId="0" fontId="44" fillId="34" borderId="19" xfId="0" applyFont="1" applyFill="1" applyBorder="1" applyAlignment="1">
      <alignment vertical="center"/>
    </xf>
    <xf numFmtId="20" fontId="44" fillId="34" borderId="20" xfId="0" applyNumberFormat="1" applyFont="1" applyFill="1" applyBorder="1" applyAlignment="1">
      <alignment horizontal="center" vertical="center"/>
    </xf>
    <xf numFmtId="20" fontId="44" fillId="34" borderId="21" xfId="0" applyNumberFormat="1" applyFont="1" applyFill="1" applyBorder="1" applyAlignment="1">
      <alignment horizontal="center" vertical="center"/>
    </xf>
    <xf numFmtId="0" fontId="44" fillId="34" borderId="21" xfId="0" applyFont="1" applyFill="1" applyBorder="1" applyAlignment="1">
      <alignment horizontal="center" vertical="center"/>
    </xf>
    <xf numFmtId="20" fontId="44" fillId="34" borderId="22" xfId="0" applyNumberFormat="1" applyFont="1" applyFill="1" applyBorder="1" applyAlignment="1">
      <alignment horizontal="center" vertical="center"/>
    </xf>
    <xf numFmtId="0" fontId="44" fillId="34" borderId="23" xfId="0" applyFont="1" applyFill="1" applyBorder="1" applyAlignment="1">
      <alignment vertical="center"/>
    </xf>
    <xf numFmtId="20" fontId="44" fillId="34" borderId="24" xfId="0" applyNumberFormat="1" applyFont="1" applyFill="1" applyBorder="1" applyAlignment="1">
      <alignment horizontal="center" vertical="center"/>
    </xf>
    <xf numFmtId="20" fontId="44" fillId="34" borderId="25" xfId="0" applyNumberFormat="1" applyFont="1" applyFill="1" applyBorder="1" applyAlignment="1">
      <alignment horizontal="center" vertical="center"/>
    </xf>
    <xf numFmtId="0" fontId="44" fillId="34" borderId="25" xfId="0" applyFont="1" applyFill="1" applyBorder="1" applyAlignment="1">
      <alignment horizontal="center" vertical="center"/>
    </xf>
    <xf numFmtId="20" fontId="44" fillId="34" borderId="26" xfId="0" applyNumberFormat="1" applyFont="1" applyFill="1" applyBorder="1" applyAlignment="1">
      <alignment horizontal="center" vertical="center"/>
    </xf>
    <xf numFmtId="0" fontId="44" fillId="34" borderId="27" xfId="0" applyFont="1" applyFill="1" applyBorder="1" applyAlignment="1">
      <alignment vertical="center"/>
    </xf>
    <xf numFmtId="20" fontId="44" fillId="34" borderId="28" xfId="0" applyNumberFormat="1" applyFont="1" applyFill="1" applyBorder="1" applyAlignment="1">
      <alignment horizontal="center" vertical="center"/>
    </xf>
    <xf numFmtId="20" fontId="44" fillId="34" borderId="29" xfId="0" applyNumberFormat="1" applyFont="1" applyFill="1" applyBorder="1" applyAlignment="1">
      <alignment horizontal="center" vertical="center"/>
    </xf>
    <xf numFmtId="0" fontId="44" fillId="34" borderId="29" xfId="0" applyFont="1" applyFill="1" applyBorder="1" applyAlignment="1">
      <alignment horizontal="center" vertical="center"/>
    </xf>
    <xf numFmtId="20" fontId="44" fillId="34" borderId="30" xfId="0" applyNumberFormat="1" applyFont="1" applyFill="1" applyBorder="1" applyAlignment="1">
      <alignment horizontal="center" vertical="center"/>
    </xf>
    <xf numFmtId="0" fontId="44" fillId="34" borderId="30" xfId="0" applyFont="1" applyFill="1" applyBorder="1" applyAlignment="1">
      <alignment horizontal="center" vertical="center"/>
    </xf>
    <xf numFmtId="0" fontId="44" fillId="34" borderId="22" xfId="0" applyFont="1" applyFill="1" applyBorder="1" applyAlignment="1">
      <alignment horizontal="center" vertical="center"/>
    </xf>
    <xf numFmtId="0" fontId="44" fillId="34" borderId="26" xfId="0" applyFont="1" applyFill="1" applyBorder="1" applyAlignment="1">
      <alignment horizontal="center" vertical="center"/>
    </xf>
    <xf numFmtId="0" fontId="44" fillId="34" borderId="29" xfId="0" applyFont="1" applyFill="1" applyBorder="1" applyAlignment="1">
      <alignment/>
    </xf>
    <xf numFmtId="0" fontId="44" fillId="34" borderId="21" xfId="0" applyFont="1" applyFill="1" applyBorder="1" applyAlignment="1">
      <alignment/>
    </xf>
    <xf numFmtId="0" fontId="44" fillId="34" borderId="31" xfId="0" applyFont="1" applyFill="1" applyBorder="1" applyAlignment="1">
      <alignment vertical="center"/>
    </xf>
    <xf numFmtId="20" fontId="44" fillId="34" borderId="32" xfId="0" applyNumberFormat="1" applyFont="1" applyFill="1" applyBorder="1" applyAlignment="1">
      <alignment horizontal="center" vertical="center"/>
    </xf>
    <xf numFmtId="20" fontId="44" fillId="34" borderId="33" xfId="0" applyNumberFormat="1" applyFont="1" applyFill="1" applyBorder="1" applyAlignment="1">
      <alignment horizontal="center" vertical="center"/>
    </xf>
    <xf numFmtId="0" fontId="44" fillId="34" borderId="33" xfId="0" applyFont="1" applyFill="1" applyBorder="1" applyAlignment="1">
      <alignment/>
    </xf>
    <xf numFmtId="0" fontId="44" fillId="34" borderId="33" xfId="0" applyFont="1" applyFill="1" applyBorder="1" applyAlignment="1">
      <alignment horizontal="center" vertical="center"/>
    </xf>
    <xf numFmtId="0" fontId="44" fillId="34" borderId="34" xfId="0" applyFont="1" applyFill="1" applyBorder="1" applyAlignment="1">
      <alignment horizontal="center" vertical="center"/>
    </xf>
    <xf numFmtId="0" fontId="44" fillId="35" borderId="15" xfId="0" applyFont="1" applyFill="1" applyBorder="1" applyAlignment="1">
      <alignment vertical="center"/>
    </xf>
    <xf numFmtId="0" fontId="44" fillId="35" borderId="17" xfId="0" applyFont="1" applyFill="1" applyBorder="1" applyAlignment="1">
      <alignment horizontal="center" vertical="center"/>
    </xf>
    <xf numFmtId="0" fontId="44" fillId="35" borderId="18" xfId="0" applyFont="1" applyFill="1" applyBorder="1" applyAlignment="1">
      <alignment horizontal="center" vertical="center"/>
    </xf>
    <xf numFmtId="0" fontId="44" fillId="35" borderId="35" xfId="0" applyFont="1" applyFill="1" applyBorder="1" applyAlignment="1">
      <alignment vertical="center"/>
    </xf>
    <xf numFmtId="20" fontId="44" fillId="35" borderId="36" xfId="0" applyNumberFormat="1" applyFont="1" applyFill="1" applyBorder="1" applyAlignment="1">
      <alignment horizontal="center" vertical="center"/>
    </xf>
    <xf numFmtId="0" fontId="44" fillId="35" borderId="37" xfId="0" applyFont="1" applyFill="1" applyBorder="1" applyAlignment="1">
      <alignment/>
    </xf>
    <xf numFmtId="0" fontId="44" fillId="35" borderId="37" xfId="0" applyFont="1" applyFill="1" applyBorder="1" applyAlignment="1">
      <alignment horizontal="center" vertical="center"/>
    </xf>
    <xf numFmtId="0" fontId="44" fillId="35" borderId="38" xfId="0" applyFont="1" applyFill="1" applyBorder="1" applyAlignment="1">
      <alignment horizontal="center" vertical="center"/>
    </xf>
    <xf numFmtId="20" fontId="44" fillId="35" borderId="37" xfId="0" applyNumberFormat="1" applyFont="1" applyFill="1" applyBorder="1" applyAlignment="1">
      <alignment horizontal="center" vertical="center"/>
    </xf>
    <xf numFmtId="20" fontId="25" fillId="0" borderId="0" xfId="0" applyNumberFormat="1" applyFont="1" applyAlignment="1">
      <alignment/>
    </xf>
    <xf numFmtId="0" fontId="44" fillId="34" borderId="11" xfId="0" applyFont="1" applyFill="1" applyBorder="1" applyAlignment="1">
      <alignment vertical="center"/>
    </xf>
    <xf numFmtId="0" fontId="8" fillId="35" borderId="15" xfId="0" applyFont="1" applyFill="1" applyBorder="1" applyAlignment="1">
      <alignment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44" fillId="35" borderId="16" xfId="0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vertical="center"/>
    </xf>
    <xf numFmtId="0" fontId="8" fillId="35" borderId="40" xfId="0" applyFont="1" applyFill="1" applyBorder="1" applyAlignment="1">
      <alignment horizontal="center" vertical="center"/>
    </xf>
    <xf numFmtId="0" fontId="8" fillId="35" borderId="41" xfId="0" applyFont="1" applyFill="1" applyBorder="1" applyAlignment="1">
      <alignment horizontal="center" vertical="center"/>
    </xf>
    <xf numFmtId="0" fontId="8" fillId="35" borderId="42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45" fillId="35" borderId="19" xfId="0" applyFont="1" applyFill="1" applyBorder="1" applyAlignment="1">
      <alignment vertical="center"/>
    </xf>
    <xf numFmtId="20" fontId="45" fillId="35" borderId="20" xfId="0" applyNumberFormat="1" applyFont="1" applyFill="1" applyBorder="1" applyAlignment="1">
      <alignment horizontal="center" vertical="center"/>
    </xf>
    <xf numFmtId="20" fontId="45" fillId="35" borderId="21" xfId="0" applyNumberFormat="1" applyFont="1" applyFill="1" applyBorder="1" applyAlignment="1">
      <alignment horizontal="center" vertical="center"/>
    </xf>
    <xf numFmtId="0" fontId="45" fillId="35" borderId="21" xfId="0" applyFont="1" applyFill="1" applyBorder="1" applyAlignment="1">
      <alignment horizontal="center" vertical="center"/>
    </xf>
    <xf numFmtId="20" fontId="45" fillId="35" borderId="22" xfId="0" applyNumberFormat="1" applyFont="1" applyFill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13" width="6.57421875" style="0" customWidth="1"/>
    <col min="14" max="14" width="9.140625" style="0" customWidth="1"/>
  </cols>
  <sheetData>
    <row r="1" spans="1:13" ht="16.5" thickBot="1" thickTop="1">
      <c r="A1" s="14">
        <v>161</v>
      </c>
      <c r="B1" s="75" t="s">
        <v>25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1:13" ht="9" customHeight="1" thickBot="1">
      <c r="A2" s="60"/>
      <c r="B2" s="16" t="s">
        <v>24</v>
      </c>
      <c r="C2" s="17" t="s">
        <v>24</v>
      </c>
      <c r="D2" s="17" t="s">
        <v>24</v>
      </c>
      <c r="E2" s="17"/>
      <c r="F2" s="17" t="s">
        <v>24</v>
      </c>
      <c r="G2" s="17" t="s">
        <v>24</v>
      </c>
      <c r="H2" s="17" t="s">
        <v>24</v>
      </c>
      <c r="I2" s="17" t="s">
        <v>24</v>
      </c>
      <c r="J2" s="17"/>
      <c r="K2" s="17" t="s">
        <v>24</v>
      </c>
      <c r="L2" s="17" t="s">
        <v>24</v>
      </c>
      <c r="M2" s="18" t="s">
        <v>24</v>
      </c>
    </row>
    <row r="3" spans="1:13" ht="9" customHeight="1" thickBot="1">
      <c r="A3" s="61" t="s">
        <v>33</v>
      </c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9"/>
    </row>
    <row r="4" spans="1:13" ht="9" customHeight="1">
      <c r="A4" s="19" t="s">
        <v>0</v>
      </c>
      <c r="B4" s="20"/>
      <c r="C4" s="21">
        <v>0.2138888888888889</v>
      </c>
      <c r="D4" s="21">
        <f>C4+B42</f>
        <v>0.2972222222222222</v>
      </c>
      <c r="E4" s="21"/>
      <c r="F4" s="21">
        <f>C4+2*B42</f>
        <v>0.38055555555555554</v>
      </c>
      <c r="G4" s="21"/>
      <c r="H4" s="21">
        <f>C4+4*B42</f>
        <v>0.5472222222222223</v>
      </c>
      <c r="I4" s="21">
        <f>C4+5*B42</f>
        <v>0.6305555555555555</v>
      </c>
      <c r="J4" s="22"/>
      <c r="K4" s="21">
        <f>C4+6*B42</f>
        <v>0.7138888888888889</v>
      </c>
      <c r="L4" s="21">
        <f>C4+7*B42</f>
        <v>0.7972222222222222</v>
      </c>
      <c r="M4" s="23">
        <f>C4+8*B42</f>
        <v>0.8805555555555555</v>
      </c>
    </row>
    <row r="5" spans="1:13" ht="9" customHeight="1">
      <c r="A5" s="24" t="s">
        <v>1</v>
      </c>
      <c r="B5" s="25"/>
      <c r="C5" s="26">
        <v>0.2222222222222222</v>
      </c>
      <c r="D5" s="26">
        <f>C5+B42</f>
        <v>0.3055555555555555</v>
      </c>
      <c r="E5" s="27"/>
      <c r="F5" s="26">
        <f>C5+2*B42</f>
        <v>0.38888888888888884</v>
      </c>
      <c r="G5" s="26"/>
      <c r="H5" s="26">
        <f>C5+4*B42</f>
        <v>0.5555555555555556</v>
      </c>
      <c r="I5" s="26">
        <f>C5+5*B42</f>
        <v>0.6388888888888888</v>
      </c>
      <c r="J5" s="27"/>
      <c r="K5" s="26">
        <f>C5+6*B42</f>
        <v>0.7222222222222222</v>
      </c>
      <c r="L5" s="26">
        <f>C5+7*B42</f>
        <v>0.8055555555555555</v>
      </c>
      <c r="M5" s="28">
        <f>C5+8*B42</f>
        <v>0.8888888888888888</v>
      </c>
    </row>
    <row r="6" spans="1:13" ht="9" customHeight="1">
      <c r="A6" s="24" t="s">
        <v>2</v>
      </c>
      <c r="B6" s="25"/>
      <c r="C6" s="26">
        <v>0.22569444444444445</v>
      </c>
      <c r="D6" s="26">
        <f>C6+B42</f>
        <v>0.3090277777777778</v>
      </c>
      <c r="E6" s="27"/>
      <c r="F6" s="26">
        <f>C6+2*B42</f>
        <v>0.3923611111111111</v>
      </c>
      <c r="G6" s="26"/>
      <c r="H6" s="26">
        <f>C6+4*B42</f>
        <v>0.5590277777777778</v>
      </c>
      <c r="I6" s="26">
        <f>C6+5*B42</f>
        <v>0.642361111111111</v>
      </c>
      <c r="J6" s="27"/>
      <c r="K6" s="26">
        <f>C6+6*B42</f>
        <v>0.7256944444444444</v>
      </c>
      <c r="L6" s="26">
        <f>C6+7*B42</f>
        <v>0.8090277777777777</v>
      </c>
      <c r="M6" s="28">
        <f>C6+8*B42</f>
        <v>0.892361111111111</v>
      </c>
    </row>
    <row r="7" spans="1:13" ht="9" customHeight="1">
      <c r="A7" s="29" t="s">
        <v>29</v>
      </c>
      <c r="B7" s="30"/>
      <c r="C7" s="31">
        <v>0.23055555555555554</v>
      </c>
      <c r="D7" s="31">
        <f>C7+B42</f>
        <v>0.3138888888888889</v>
      </c>
      <c r="E7" s="32"/>
      <c r="F7" s="31">
        <f>C7+2*B42</f>
        <v>0.3972222222222222</v>
      </c>
      <c r="G7" s="31"/>
      <c r="H7" s="31">
        <f>C7+4*B42</f>
        <v>0.5638888888888889</v>
      </c>
      <c r="I7" s="31">
        <f>C7+5*B42</f>
        <v>0.6472222222222221</v>
      </c>
      <c r="J7" s="32"/>
      <c r="K7" s="31">
        <f>C7+6*B42</f>
        <v>0.7305555555555555</v>
      </c>
      <c r="L7" s="31">
        <f>C7+7*B42</f>
        <v>0.8138888888888888</v>
      </c>
      <c r="M7" s="33">
        <f>C7+8*B42</f>
        <v>0.8972222222222221</v>
      </c>
    </row>
    <row r="8" spans="1:13" ht="9" customHeight="1">
      <c r="A8" s="34" t="s">
        <v>29</v>
      </c>
      <c r="B8" s="35"/>
      <c r="C8" s="36">
        <v>0.23194444444444443</v>
      </c>
      <c r="D8" s="36">
        <f>C8+B42</f>
        <v>0.31527777777777777</v>
      </c>
      <c r="E8" s="37"/>
      <c r="F8" s="36">
        <f>C8+2*B42</f>
        <v>0.3986111111111111</v>
      </c>
      <c r="G8" s="36"/>
      <c r="H8" s="36">
        <f>C8+4*B42</f>
        <v>0.5652777777777778</v>
      </c>
      <c r="I8" s="36">
        <f>C8+5*B42</f>
        <v>0.648611111111111</v>
      </c>
      <c r="J8" s="37"/>
      <c r="K8" s="36">
        <f>C8+6*B42</f>
        <v>0.7319444444444444</v>
      </c>
      <c r="L8" s="36">
        <f>C8+7*B42</f>
        <v>0.8152777777777777</v>
      </c>
      <c r="M8" s="38">
        <f>C8+8*B42</f>
        <v>0.898611111111111</v>
      </c>
    </row>
    <row r="9" spans="1:13" ht="9" customHeight="1">
      <c r="A9" s="24" t="s">
        <v>3</v>
      </c>
      <c r="B9" s="25"/>
      <c r="C9" s="26">
        <v>0.2354166666666667</v>
      </c>
      <c r="D9" s="26">
        <f>C9+B42</f>
        <v>0.31875000000000003</v>
      </c>
      <c r="E9" s="27"/>
      <c r="F9" s="26">
        <f>C9+2*B42</f>
        <v>0.40208333333333335</v>
      </c>
      <c r="G9" s="26"/>
      <c r="H9" s="26">
        <f>C9+4*B42</f>
        <v>0.56875</v>
      </c>
      <c r="I9" s="26">
        <f>C9+5*B42</f>
        <v>0.6520833333333333</v>
      </c>
      <c r="J9" s="27"/>
      <c r="K9" s="26">
        <f>C9+6*B42</f>
        <v>0.7354166666666667</v>
      </c>
      <c r="L9" s="26">
        <f>C9+7*B42</f>
        <v>0.81875</v>
      </c>
      <c r="M9" s="28">
        <f>C9+8*B42</f>
        <v>0.9020833333333333</v>
      </c>
    </row>
    <row r="10" spans="1:13" ht="9" customHeight="1">
      <c r="A10" s="29" t="s">
        <v>4</v>
      </c>
      <c r="B10" s="30"/>
      <c r="C10" s="31">
        <v>0.23819444444444446</v>
      </c>
      <c r="D10" s="31">
        <f>C10+B42</f>
        <v>0.3215277777777778</v>
      </c>
      <c r="E10" s="32"/>
      <c r="F10" s="31">
        <f>C10+2*B42</f>
        <v>0.4048611111111111</v>
      </c>
      <c r="G10" s="31"/>
      <c r="H10" s="31">
        <f>C10+4*B42</f>
        <v>0.5715277777777777</v>
      </c>
      <c r="I10" s="31">
        <f>C10+5*B42</f>
        <v>0.6548611111111111</v>
      </c>
      <c r="J10" s="32"/>
      <c r="K10" s="31">
        <f>C10+6*B42</f>
        <v>0.7381944444444445</v>
      </c>
      <c r="L10" s="31">
        <f>C10+7*B42</f>
        <v>0.8215277777777777</v>
      </c>
      <c r="M10" s="33">
        <f>C10+8*B42</f>
        <v>0.9048611111111111</v>
      </c>
    </row>
    <row r="11" spans="1:13" ht="9" customHeight="1">
      <c r="A11" s="34" t="s">
        <v>5</v>
      </c>
      <c r="B11" s="35"/>
      <c r="C11" s="36">
        <v>0.24375</v>
      </c>
      <c r="D11" s="36">
        <f>C11+B42</f>
        <v>0.32708333333333334</v>
      </c>
      <c r="E11" s="37"/>
      <c r="F11" s="36">
        <f>C11+2*B42</f>
        <v>0.41041666666666665</v>
      </c>
      <c r="G11" s="36"/>
      <c r="H11" s="36">
        <f>C11+4*B42</f>
        <v>0.5770833333333333</v>
      </c>
      <c r="I11" s="36">
        <f>C11+5*B42</f>
        <v>0.6604166666666667</v>
      </c>
      <c r="J11" s="37"/>
      <c r="K11" s="36">
        <f>C11+6*B42</f>
        <v>0.74375</v>
      </c>
      <c r="L11" s="36">
        <f>C11+7*B42</f>
        <v>0.8270833333333333</v>
      </c>
      <c r="M11" s="38">
        <f>C11+8*B42</f>
        <v>0.9104166666666667</v>
      </c>
    </row>
    <row r="12" spans="1:13" ht="9" customHeight="1">
      <c r="A12" s="24" t="s">
        <v>6</v>
      </c>
      <c r="B12" s="25"/>
      <c r="C12" s="26">
        <v>0.24791666666666667</v>
      </c>
      <c r="D12" s="26">
        <f>C12+B42</f>
        <v>0.33125</v>
      </c>
      <c r="E12" s="27"/>
      <c r="F12" s="26">
        <f>C12+2*B42</f>
        <v>0.4145833333333333</v>
      </c>
      <c r="G12" s="26"/>
      <c r="H12" s="26">
        <f>C12+4*B42</f>
        <v>0.58125</v>
      </c>
      <c r="I12" s="26">
        <f>C12+5*B42</f>
        <v>0.6645833333333333</v>
      </c>
      <c r="J12" s="27"/>
      <c r="K12" s="26">
        <f>C12+6*B42</f>
        <v>0.7479166666666667</v>
      </c>
      <c r="L12" s="26">
        <f>C12+7*B42</f>
        <v>0.8312499999999999</v>
      </c>
      <c r="M12" s="28">
        <f>C12+8*B42</f>
        <v>0.9145833333333333</v>
      </c>
    </row>
    <row r="13" spans="1:13" ht="9" customHeight="1">
      <c r="A13" s="29" t="s">
        <v>28</v>
      </c>
      <c r="B13" s="30"/>
      <c r="C13" s="31">
        <v>0.2513888888888889</v>
      </c>
      <c r="D13" s="31">
        <f>C13+B42</f>
        <v>0.3347222222222222</v>
      </c>
      <c r="E13" s="32"/>
      <c r="F13" s="31">
        <f>C13+2*B42</f>
        <v>0.4180555555555555</v>
      </c>
      <c r="G13" s="31"/>
      <c r="H13" s="31">
        <f>C13+4*B42</f>
        <v>0.5847222222222221</v>
      </c>
      <c r="I13" s="31">
        <f>C13+5*B42</f>
        <v>0.6680555555555555</v>
      </c>
      <c r="J13" s="32"/>
      <c r="K13" s="31">
        <f>C13+6*B42</f>
        <v>0.7513888888888889</v>
      </c>
      <c r="L13" s="31">
        <f>C13+7*B42</f>
        <v>0.8347222222222221</v>
      </c>
      <c r="M13" s="33">
        <f>C13+8*B42</f>
        <v>0.9180555555555555</v>
      </c>
    </row>
    <row r="14" spans="1:13" ht="9" customHeight="1">
      <c r="A14" s="34" t="s">
        <v>28</v>
      </c>
      <c r="B14" s="35"/>
      <c r="C14" s="36">
        <v>0.25277777777777777</v>
      </c>
      <c r="D14" s="36">
        <f>C14+B42</f>
        <v>0.3361111111111111</v>
      </c>
      <c r="E14" s="37"/>
      <c r="F14" s="36">
        <f>C14+2*B42</f>
        <v>0.4194444444444444</v>
      </c>
      <c r="G14" s="36"/>
      <c r="H14" s="36">
        <f>C14+4*B42</f>
        <v>0.586111111111111</v>
      </c>
      <c r="I14" s="36">
        <f>C14+5*B42</f>
        <v>0.6694444444444444</v>
      </c>
      <c r="J14" s="37"/>
      <c r="K14" s="36">
        <f>C14+6*B42</f>
        <v>0.7527777777777778</v>
      </c>
      <c r="L14" s="36">
        <f>C14+7*B42</f>
        <v>0.836111111111111</v>
      </c>
      <c r="M14" s="38">
        <f>C14+8*B42</f>
        <v>0.9194444444444444</v>
      </c>
    </row>
    <row r="15" spans="1:13" ht="9" customHeight="1">
      <c r="A15" s="24" t="s">
        <v>12</v>
      </c>
      <c r="B15" s="25"/>
      <c r="C15" s="26">
        <v>0.2555555555555556</v>
      </c>
      <c r="D15" s="26">
        <f>C15+B42</f>
        <v>0.3388888888888889</v>
      </c>
      <c r="E15" s="27"/>
      <c r="F15" s="26">
        <f>C15+2*B42</f>
        <v>0.4222222222222223</v>
      </c>
      <c r="G15" s="26"/>
      <c r="H15" s="26">
        <f>C15+4*B42</f>
        <v>0.5888888888888889</v>
      </c>
      <c r="I15" s="26">
        <f>C15+5*B42</f>
        <v>0.6722222222222223</v>
      </c>
      <c r="J15" s="27"/>
      <c r="K15" s="26">
        <f>C15+6*B42</f>
        <v>0.7555555555555555</v>
      </c>
      <c r="L15" s="26">
        <f>C15+7*B42</f>
        <v>0.8388888888888888</v>
      </c>
      <c r="M15" s="28">
        <f>C15+8*B42</f>
        <v>0.9222222222222223</v>
      </c>
    </row>
    <row r="16" spans="1:13" ht="9" customHeight="1">
      <c r="A16" s="24" t="s">
        <v>7</v>
      </c>
      <c r="B16" s="25"/>
      <c r="C16" s="26">
        <v>0.2576388888888889</v>
      </c>
      <c r="D16" s="26">
        <f>C16+B42</f>
        <v>0.34097222222222223</v>
      </c>
      <c r="E16" s="27"/>
      <c r="F16" s="26">
        <f>C16+2*B42</f>
        <v>0.4243055555555556</v>
      </c>
      <c r="G16" s="26"/>
      <c r="H16" s="26">
        <f>C16+4*B42</f>
        <v>0.5909722222222222</v>
      </c>
      <c r="I16" s="26">
        <f>C16+5*B42</f>
        <v>0.6743055555555555</v>
      </c>
      <c r="J16" s="27"/>
      <c r="K16" s="26">
        <f>C16+6*B42</f>
        <v>0.757638888888889</v>
      </c>
      <c r="L16" s="26">
        <f>C16+7*B42</f>
        <v>0.8409722222222222</v>
      </c>
      <c r="M16" s="28">
        <f>C16+8*B42</f>
        <v>0.9243055555555555</v>
      </c>
    </row>
    <row r="17" spans="1:13" ht="9" customHeight="1">
      <c r="A17" s="29" t="s">
        <v>27</v>
      </c>
      <c r="B17" s="30"/>
      <c r="C17" s="31">
        <v>0.2625</v>
      </c>
      <c r="D17" s="31">
        <f>C17+B42</f>
        <v>0.3458333333333333</v>
      </c>
      <c r="E17" s="32"/>
      <c r="F17" s="31">
        <f>C17+2*B42</f>
        <v>0.4291666666666667</v>
      </c>
      <c r="G17" s="31"/>
      <c r="H17" s="31">
        <f>C17+4*B42</f>
        <v>0.5958333333333333</v>
      </c>
      <c r="I17" s="31">
        <f>C17+5*B42</f>
        <v>0.6791666666666667</v>
      </c>
      <c r="J17" s="32"/>
      <c r="K17" s="31">
        <f>C17+6*B42</f>
        <v>0.7625</v>
      </c>
      <c r="L17" s="31">
        <f>C17+7*B42</f>
        <v>0.8458333333333332</v>
      </c>
      <c r="M17" s="33">
        <f>C17+8*B42</f>
        <v>0.9291666666666667</v>
      </c>
    </row>
    <row r="18" spans="1:13" ht="9" customHeight="1">
      <c r="A18" s="34" t="s">
        <v>27</v>
      </c>
      <c r="B18" s="35"/>
      <c r="C18" s="36">
        <v>0.2638888888888889</v>
      </c>
      <c r="D18" s="36">
        <f>C18+B42</f>
        <v>0.3472222222222222</v>
      </c>
      <c r="E18" s="37"/>
      <c r="F18" s="36">
        <f>C18+2*B42</f>
        <v>0.4305555555555556</v>
      </c>
      <c r="G18" s="36"/>
      <c r="H18" s="36">
        <f>C18+4*B42</f>
        <v>0.5972222222222222</v>
      </c>
      <c r="I18" s="36">
        <f>C18+5*B42</f>
        <v>0.6805555555555556</v>
      </c>
      <c r="J18" s="37"/>
      <c r="K18" s="36">
        <f>C18+6*B42</f>
        <v>0.7638888888888888</v>
      </c>
      <c r="L18" s="36">
        <f>C18+7*B42</f>
        <v>0.8472222222222221</v>
      </c>
      <c r="M18" s="38">
        <f>C18+8*B42</f>
        <v>0.9305555555555556</v>
      </c>
    </row>
    <row r="19" spans="1:13" ht="9" customHeight="1">
      <c r="A19" s="24" t="s">
        <v>8</v>
      </c>
      <c r="B19" s="25"/>
      <c r="C19" s="26">
        <v>0.26805555555555555</v>
      </c>
      <c r="D19" s="26">
        <f>C19+B42</f>
        <v>0.35138888888888886</v>
      </c>
      <c r="E19" s="27"/>
      <c r="F19" s="26">
        <f>C19+2*B42</f>
        <v>0.43472222222222223</v>
      </c>
      <c r="G19" s="26"/>
      <c r="H19" s="26">
        <f>C19+4*B42</f>
        <v>0.6013888888888889</v>
      </c>
      <c r="I19" s="26">
        <f>C19+5*B42</f>
        <v>0.6847222222222222</v>
      </c>
      <c r="J19" s="27"/>
      <c r="K19" s="26">
        <f>C19+6*B42</f>
        <v>0.7680555555555555</v>
      </c>
      <c r="L19" s="26">
        <f>C19+7*B42</f>
        <v>0.8513888888888888</v>
      </c>
      <c r="M19" s="28">
        <f>C19+8*B42</f>
        <v>0.9347222222222222</v>
      </c>
    </row>
    <row r="20" spans="1:13" ht="9" customHeight="1">
      <c r="A20" s="24" t="s">
        <v>9</v>
      </c>
      <c r="B20" s="25"/>
      <c r="C20" s="26">
        <v>0.2708333333333333</v>
      </c>
      <c r="D20" s="26">
        <f>C20+B42</f>
        <v>0.35416666666666663</v>
      </c>
      <c r="E20" s="27"/>
      <c r="F20" s="26">
        <f>C20+2*B42</f>
        <v>0.4375</v>
      </c>
      <c r="G20" s="26"/>
      <c r="H20" s="26">
        <f>C20+4*B42</f>
        <v>0.6041666666666666</v>
      </c>
      <c r="I20" s="26">
        <f>C20+5*B42</f>
        <v>0.6875</v>
      </c>
      <c r="J20" s="27"/>
      <c r="K20" s="26">
        <f>C20+6*B42</f>
        <v>0.7708333333333333</v>
      </c>
      <c r="L20" s="26">
        <f>C20+7*B42</f>
        <v>0.8541666666666665</v>
      </c>
      <c r="M20" s="28">
        <f>C20+8*B42</f>
        <v>0.9375</v>
      </c>
    </row>
    <row r="21" spans="1:13" ht="9" customHeight="1">
      <c r="A21" s="29" t="s">
        <v>32</v>
      </c>
      <c r="B21" s="30"/>
      <c r="C21" s="31">
        <v>0.27291666666666664</v>
      </c>
      <c r="D21" s="31">
        <f>C21+B42</f>
        <v>0.35624999999999996</v>
      </c>
      <c r="E21" s="32"/>
      <c r="F21" s="31">
        <f>C21+2*B42</f>
        <v>0.4395833333333333</v>
      </c>
      <c r="G21" s="31"/>
      <c r="H21" s="31">
        <f>C21+4*B42</f>
        <v>0.60625</v>
      </c>
      <c r="I21" s="31">
        <f>C21+5*B42</f>
        <v>0.6895833333333332</v>
      </c>
      <c r="J21" s="32"/>
      <c r="K21" s="31">
        <f>C21+6*B42</f>
        <v>0.7729166666666667</v>
      </c>
      <c r="L21" s="31">
        <f>C21+7*B42</f>
        <v>0.85625</v>
      </c>
      <c r="M21" s="33">
        <f>C21+8*B42</f>
        <v>0.9395833333333332</v>
      </c>
    </row>
    <row r="22" spans="1:13" ht="9" customHeight="1">
      <c r="A22" s="34" t="s">
        <v>32</v>
      </c>
      <c r="B22" s="35"/>
      <c r="C22" s="36">
        <v>0.2736111111111111</v>
      </c>
      <c r="D22" s="36">
        <f>C22+B42</f>
        <v>0.3569444444444444</v>
      </c>
      <c r="E22" s="37"/>
      <c r="F22" s="36">
        <f>C22+2*B42</f>
        <v>0.44027777777777777</v>
      </c>
      <c r="G22" s="36"/>
      <c r="H22" s="36">
        <f>C22+4*B42</f>
        <v>0.6069444444444444</v>
      </c>
      <c r="I22" s="36">
        <f>C22+5*B42</f>
        <v>0.6902777777777778</v>
      </c>
      <c r="J22" s="37"/>
      <c r="K22" s="36">
        <f>C22+6*B42</f>
        <v>0.773611111111111</v>
      </c>
      <c r="L22" s="36">
        <f>C22+7*B42</f>
        <v>0.8569444444444443</v>
      </c>
      <c r="M22" s="38">
        <f>C22+8*B42</f>
        <v>0.9402777777777778</v>
      </c>
    </row>
    <row r="23" spans="1:13" ht="9" customHeight="1">
      <c r="A23" s="24" t="s">
        <v>10</v>
      </c>
      <c r="B23" s="25"/>
      <c r="C23" s="26">
        <v>0.27569444444444446</v>
      </c>
      <c r="D23" s="26">
        <f>C23+B42</f>
        <v>0.3590277777777778</v>
      </c>
      <c r="E23" s="27"/>
      <c r="F23" s="26">
        <f>C23+2*B42</f>
        <v>0.4423611111111111</v>
      </c>
      <c r="G23" s="26"/>
      <c r="H23" s="26">
        <f>C23+4*B42</f>
        <v>0.6090277777777777</v>
      </c>
      <c r="I23" s="26">
        <f>C23+5*B42</f>
        <v>0.6923611111111111</v>
      </c>
      <c r="J23" s="27"/>
      <c r="K23" s="26">
        <f>C23+6*B42</f>
        <v>0.7756944444444445</v>
      </c>
      <c r="L23" s="26">
        <f>C23+7*B42</f>
        <v>0.8590277777777777</v>
      </c>
      <c r="M23" s="28">
        <f>C23+8*B42</f>
        <v>0.9423611111111111</v>
      </c>
    </row>
    <row r="24" spans="1:13" ht="9" customHeight="1">
      <c r="A24" s="24" t="s">
        <v>11</v>
      </c>
      <c r="B24" s="25"/>
      <c r="C24" s="26">
        <v>0.2777777777777778</v>
      </c>
      <c r="D24" s="26">
        <f>C24+B42</f>
        <v>0.3611111111111111</v>
      </c>
      <c r="E24" s="27"/>
      <c r="F24" s="26">
        <f>C24+2*B42</f>
        <v>0.4444444444444444</v>
      </c>
      <c r="G24" s="26"/>
      <c r="H24" s="26">
        <f>C24+4*B42</f>
        <v>0.6111111111111112</v>
      </c>
      <c r="I24" s="26">
        <f>C24+5*B42</f>
        <v>0.6944444444444444</v>
      </c>
      <c r="J24" s="27"/>
      <c r="K24" s="26">
        <f>C24+6*B42</f>
        <v>0.7777777777777778</v>
      </c>
      <c r="L24" s="26">
        <f>C24+7*B42</f>
        <v>0.861111111111111</v>
      </c>
      <c r="M24" s="28">
        <f>C24+8*B42</f>
        <v>0.9444444444444444</v>
      </c>
    </row>
    <row r="25" spans="1:13" ht="9" customHeight="1">
      <c r="A25" s="29" t="s">
        <v>26</v>
      </c>
      <c r="B25" s="30"/>
      <c r="C25" s="31">
        <v>0.2798611111111111</v>
      </c>
      <c r="D25" s="31">
        <f>C25+B42</f>
        <v>0.36319444444444443</v>
      </c>
      <c r="E25" s="32"/>
      <c r="F25" s="31">
        <f>C25+2*B42</f>
        <v>0.44652777777777775</v>
      </c>
      <c r="G25" s="31"/>
      <c r="H25" s="31">
        <f>C25+4*B42</f>
        <v>0.6131944444444444</v>
      </c>
      <c r="I25" s="31">
        <f>C25+5*B42</f>
        <v>0.6965277777777777</v>
      </c>
      <c r="J25" s="32"/>
      <c r="K25" s="31">
        <f>C25+6*B42</f>
        <v>0.7798611111111111</v>
      </c>
      <c r="L25" s="31">
        <f>C25+7*B42</f>
        <v>0.8631944444444444</v>
      </c>
      <c r="M25" s="33">
        <f>C25+8*B42</f>
        <v>0.9465277777777777</v>
      </c>
    </row>
    <row r="26" spans="1:13" ht="9" customHeight="1">
      <c r="A26" s="70" t="s">
        <v>34</v>
      </c>
      <c r="B26" s="71"/>
      <c r="C26" s="72">
        <v>0.29791666666666666</v>
      </c>
      <c r="D26" s="72">
        <v>0.38125000000000003</v>
      </c>
      <c r="E26" s="73"/>
      <c r="F26" s="72">
        <v>0.46458333333333335</v>
      </c>
      <c r="G26" s="72"/>
      <c r="H26" s="72">
        <v>0.63125</v>
      </c>
      <c r="I26" s="72">
        <v>0.7145833333333332</v>
      </c>
      <c r="J26" s="73"/>
      <c r="K26" s="72">
        <v>0.7979166666666666</v>
      </c>
      <c r="L26" s="72">
        <v>0.88125</v>
      </c>
      <c r="M26" s="74"/>
    </row>
    <row r="27" spans="1:13" ht="9" customHeight="1">
      <c r="A27" s="70" t="s">
        <v>35</v>
      </c>
      <c r="B27" s="71"/>
      <c r="C27" s="72">
        <v>0.28125</v>
      </c>
      <c r="D27" s="72">
        <v>0.3645833333333333</v>
      </c>
      <c r="E27" s="73"/>
      <c r="F27" s="72">
        <v>0.4479166666666667</v>
      </c>
      <c r="G27" s="72"/>
      <c r="H27" s="72">
        <v>0.6145833333333334</v>
      </c>
      <c r="I27" s="72">
        <v>0.6979166666666666</v>
      </c>
      <c r="J27" s="73"/>
      <c r="K27" s="72">
        <v>0.78125</v>
      </c>
      <c r="L27" s="72">
        <v>0.8645833333333334</v>
      </c>
      <c r="M27" s="74"/>
    </row>
    <row r="28" spans="1:13" ht="9" customHeight="1">
      <c r="A28" s="34" t="s">
        <v>26</v>
      </c>
      <c r="B28" s="35">
        <v>0.21736111111111112</v>
      </c>
      <c r="C28" s="36">
        <f>B28+B42</f>
        <v>0.30069444444444443</v>
      </c>
      <c r="D28" s="36">
        <f>B28+2*B42</f>
        <v>0.38402777777777775</v>
      </c>
      <c r="E28" s="37"/>
      <c r="F28" s="36">
        <f>B28+3*B42</f>
        <v>0.4673611111111111</v>
      </c>
      <c r="G28" s="36">
        <f>B28+4*B42</f>
        <v>0.5506944444444444</v>
      </c>
      <c r="H28" s="36">
        <f>B28+5*B42</f>
        <v>0.6340277777777777</v>
      </c>
      <c r="I28" s="36">
        <f>B28+6*B42</f>
        <v>0.7173611111111111</v>
      </c>
      <c r="J28" s="37"/>
      <c r="K28" s="36">
        <f>B28+7*B42</f>
        <v>0.8006944444444444</v>
      </c>
      <c r="L28" s="36">
        <f>B28+8*B42</f>
        <v>0.8840277777777777</v>
      </c>
      <c r="M28" s="38"/>
    </row>
    <row r="29" spans="1:13" ht="9" customHeight="1">
      <c r="A29" s="24" t="s">
        <v>13</v>
      </c>
      <c r="B29" s="25">
        <v>0.22083333333333333</v>
      </c>
      <c r="C29" s="26">
        <f>B29+B42</f>
        <v>0.30416666666666664</v>
      </c>
      <c r="D29" s="26">
        <f>B29+2*B42</f>
        <v>0.38749999999999996</v>
      </c>
      <c r="E29" s="27"/>
      <c r="F29" s="26">
        <f>B29+3*B42</f>
        <v>0.4708333333333333</v>
      </c>
      <c r="G29" s="26">
        <f>B29+4*B42</f>
        <v>0.5541666666666667</v>
      </c>
      <c r="H29" s="26">
        <f>B29+5*B42</f>
        <v>0.6375</v>
      </c>
      <c r="I29" s="26">
        <f>B29+6*B42</f>
        <v>0.7208333333333333</v>
      </c>
      <c r="J29" s="27"/>
      <c r="K29" s="26">
        <f>B29+7*B42</f>
        <v>0.8041666666666666</v>
      </c>
      <c r="L29" s="26">
        <f>B29+8*B42</f>
        <v>0.8875</v>
      </c>
      <c r="M29" s="40"/>
    </row>
    <row r="30" spans="1:13" ht="9" customHeight="1">
      <c r="A30" s="29" t="s">
        <v>31</v>
      </c>
      <c r="B30" s="30">
        <v>0.2236111111111111</v>
      </c>
      <c r="C30" s="31">
        <f>B30+B42</f>
        <v>0.3069444444444444</v>
      </c>
      <c r="D30" s="31">
        <f>B30+2*B42</f>
        <v>0.3902777777777777</v>
      </c>
      <c r="E30" s="32"/>
      <c r="F30" s="31">
        <f>B30+3*B42</f>
        <v>0.4736111111111111</v>
      </c>
      <c r="G30" s="31">
        <f>B30+4*B42</f>
        <v>0.5569444444444445</v>
      </c>
      <c r="H30" s="31">
        <f>B30+5*B42</f>
        <v>0.6402777777777777</v>
      </c>
      <c r="I30" s="31">
        <f>B30+6*B42</f>
        <v>0.7236111111111111</v>
      </c>
      <c r="J30" s="32"/>
      <c r="K30" s="31">
        <f>B30+7*B42</f>
        <v>0.8069444444444444</v>
      </c>
      <c r="L30" s="31">
        <f>B30+8*B42</f>
        <v>0.8902777777777777</v>
      </c>
      <c r="M30" s="41"/>
    </row>
    <row r="31" spans="1:13" ht="9" customHeight="1">
      <c r="A31" s="34" t="s">
        <v>31</v>
      </c>
      <c r="B31" s="35">
        <v>0.225</v>
      </c>
      <c r="C31" s="36">
        <f>B31+B42</f>
        <v>0.30833333333333335</v>
      </c>
      <c r="D31" s="36">
        <f>B31+2*B42</f>
        <v>0.39166666666666666</v>
      </c>
      <c r="E31" s="37"/>
      <c r="F31" s="36">
        <f>B31+3*B42</f>
        <v>0.475</v>
      </c>
      <c r="G31" s="36">
        <f>B31+4*B42</f>
        <v>0.5583333333333333</v>
      </c>
      <c r="H31" s="36">
        <f>B31+5*B42</f>
        <v>0.6416666666666666</v>
      </c>
      <c r="I31" s="36">
        <f>B31+6*B42</f>
        <v>0.725</v>
      </c>
      <c r="J31" s="37"/>
      <c r="K31" s="36">
        <f>B31+7*B42</f>
        <v>0.8083333333333332</v>
      </c>
      <c r="L31" s="36">
        <f>B31+8*B42</f>
        <v>0.8916666666666666</v>
      </c>
      <c r="M31" s="39"/>
    </row>
    <row r="32" spans="1:13" ht="9" customHeight="1">
      <c r="A32" s="24" t="s">
        <v>14</v>
      </c>
      <c r="B32" s="25">
        <v>0.22847222222222222</v>
      </c>
      <c r="C32" s="26">
        <f>B32+B42</f>
        <v>0.31180555555555556</v>
      </c>
      <c r="D32" s="26">
        <f>B32+2*B42</f>
        <v>0.3951388888888889</v>
      </c>
      <c r="E32" s="27"/>
      <c r="F32" s="26">
        <f>B32+3*B42</f>
        <v>0.4784722222222222</v>
      </c>
      <c r="G32" s="26">
        <f>B32+4*B42</f>
        <v>0.5618055555555556</v>
      </c>
      <c r="H32" s="26">
        <f>B32+5*B42</f>
        <v>0.6451388888888888</v>
      </c>
      <c r="I32" s="26">
        <f>B32+6*B42</f>
        <v>0.7284722222222222</v>
      </c>
      <c r="J32" s="27"/>
      <c r="K32" s="26">
        <f>B32+7*B42</f>
        <v>0.8118055555555554</v>
      </c>
      <c r="L32" s="26">
        <f>B32+8*B42</f>
        <v>0.8951388888888888</v>
      </c>
      <c r="M32" s="40"/>
    </row>
    <row r="33" spans="1:13" ht="9" customHeight="1">
      <c r="A33" s="29" t="s">
        <v>15</v>
      </c>
      <c r="B33" s="30">
        <v>0.2298611111111111</v>
      </c>
      <c r="C33" s="31">
        <f>B33+B42</f>
        <v>0.31319444444444444</v>
      </c>
      <c r="D33" s="31">
        <f>B33+2*B42</f>
        <v>0.39652777777777776</v>
      </c>
      <c r="E33" s="32"/>
      <c r="F33" s="31">
        <f>B33+3*B42</f>
        <v>0.47986111111111107</v>
      </c>
      <c r="G33" s="31">
        <f>B33+4*B42</f>
        <v>0.5631944444444444</v>
      </c>
      <c r="H33" s="31">
        <f>B33+5*B42</f>
        <v>0.6465277777777777</v>
      </c>
      <c r="I33" s="31">
        <f>B33+6*B42</f>
        <v>0.7298611111111111</v>
      </c>
      <c r="J33" s="32"/>
      <c r="K33" s="31">
        <f>B33+7*B42</f>
        <v>0.8131944444444443</v>
      </c>
      <c r="L33" s="31">
        <f>B33+8*B42</f>
        <v>0.8965277777777777</v>
      </c>
      <c r="M33" s="41"/>
    </row>
    <row r="34" spans="1:13" ht="9" customHeight="1">
      <c r="A34" s="34" t="s">
        <v>16</v>
      </c>
      <c r="B34" s="35">
        <v>0.23194444444444443</v>
      </c>
      <c r="C34" s="36">
        <f>B34+B42</f>
        <v>0.31527777777777777</v>
      </c>
      <c r="D34" s="36">
        <f>B34+2*B42</f>
        <v>0.3986111111111111</v>
      </c>
      <c r="E34" s="37"/>
      <c r="F34" s="36">
        <f>B34+3*B42</f>
        <v>0.4819444444444444</v>
      </c>
      <c r="G34" s="36">
        <f>B34+4*B42</f>
        <v>0.5652777777777778</v>
      </c>
      <c r="H34" s="36">
        <f>B34+5*B42</f>
        <v>0.648611111111111</v>
      </c>
      <c r="I34" s="36">
        <f>B34+6*B42</f>
        <v>0.7319444444444444</v>
      </c>
      <c r="J34" s="37"/>
      <c r="K34" s="36">
        <f>B34+7*B42</f>
        <v>0.8152777777777777</v>
      </c>
      <c r="L34" s="36">
        <f>B34+8*B42</f>
        <v>0.898611111111111</v>
      </c>
      <c r="M34" s="39"/>
    </row>
    <row r="35" spans="1:13" ht="9" customHeight="1">
      <c r="A35" s="24" t="s">
        <v>17</v>
      </c>
      <c r="B35" s="25">
        <v>0.2340277777777778</v>
      </c>
      <c r="C35" s="26">
        <f>B35+B42</f>
        <v>0.31736111111111115</v>
      </c>
      <c r="D35" s="26">
        <f>B35+2*B42</f>
        <v>0.40069444444444446</v>
      </c>
      <c r="E35" s="27"/>
      <c r="F35" s="26">
        <f>B35+3*B42</f>
        <v>0.48402777777777783</v>
      </c>
      <c r="G35" s="26">
        <f>B35+4*B42</f>
        <v>0.5673611111111111</v>
      </c>
      <c r="H35" s="26">
        <f>B35+5*B42</f>
        <v>0.6506944444444445</v>
      </c>
      <c r="I35" s="26">
        <f>B35+6*B42</f>
        <v>0.7340277777777778</v>
      </c>
      <c r="J35" s="27"/>
      <c r="K35" s="26">
        <f>B35+7*B42</f>
        <v>0.8173611111111111</v>
      </c>
      <c r="L35" s="26">
        <f>B35+8*B42</f>
        <v>0.9006944444444445</v>
      </c>
      <c r="M35" s="40"/>
    </row>
    <row r="36" spans="1:13" ht="9" customHeight="1">
      <c r="A36" s="29" t="s">
        <v>18</v>
      </c>
      <c r="B36" s="30">
        <v>0.23680555555555557</v>
      </c>
      <c r="C36" s="31">
        <f>B36+B42</f>
        <v>0.3201388888888889</v>
      </c>
      <c r="D36" s="31">
        <f>B36+2*B42</f>
        <v>0.40347222222222223</v>
      </c>
      <c r="E36" s="32"/>
      <c r="F36" s="31">
        <f>B36+3*B42</f>
        <v>0.4868055555555556</v>
      </c>
      <c r="G36" s="31">
        <f>B36+4*B42</f>
        <v>0.5701388888888889</v>
      </c>
      <c r="H36" s="31">
        <f>B36+5*B42</f>
        <v>0.6534722222222222</v>
      </c>
      <c r="I36" s="31">
        <f>B36+6*B42</f>
        <v>0.7368055555555556</v>
      </c>
      <c r="J36" s="32"/>
      <c r="K36" s="31">
        <f>B36+7*B42</f>
        <v>0.8201388888888889</v>
      </c>
      <c r="L36" s="31">
        <f>B36+8*B42</f>
        <v>0.9034722222222222</v>
      </c>
      <c r="M36" s="41"/>
    </row>
    <row r="37" spans="1:13" ht="9" customHeight="1">
      <c r="A37" s="34" t="s">
        <v>19</v>
      </c>
      <c r="B37" s="35">
        <v>0.23819444444444446</v>
      </c>
      <c r="C37" s="36">
        <f>B37+B42</f>
        <v>0.3215277777777778</v>
      </c>
      <c r="D37" s="36">
        <f>B37+2*B42</f>
        <v>0.4048611111111111</v>
      </c>
      <c r="E37" s="37"/>
      <c r="F37" s="36">
        <f>B37+3*B42</f>
        <v>0.4881944444444445</v>
      </c>
      <c r="G37" s="36">
        <f>B37+4*B42</f>
        <v>0.5715277777777777</v>
      </c>
      <c r="H37" s="36">
        <f>B37+5*B42</f>
        <v>0.6548611111111111</v>
      </c>
      <c r="I37" s="36">
        <f>B37+6*B42</f>
        <v>0.7381944444444445</v>
      </c>
      <c r="J37" s="37"/>
      <c r="K37" s="36">
        <f>B37+7*B42</f>
        <v>0.8215277777777777</v>
      </c>
      <c r="L37" s="36">
        <f>B37+8*B42</f>
        <v>0.9048611111111111</v>
      </c>
      <c r="M37" s="39"/>
    </row>
    <row r="38" spans="1:13" ht="9" customHeight="1">
      <c r="A38" s="24" t="s">
        <v>20</v>
      </c>
      <c r="B38" s="25">
        <v>0.24375</v>
      </c>
      <c r="C38" s="26">
        <f>B38+B42</f>
        <v>0.32708333333333334</v>
      </c>
      <c r="D38" s="26">
        <f>B38+2*B42</f>
        <v>0.41041666666666665</v>
      </c>
      <c r="E38" s="27"/>
      <c r="F38" s="26">
        <f>B38+3*B42</f>
        <v>0.49375</v>
      </c>
      <c r="G38" s="26">
        <f>B38+4*B42</f>
        <v>0.5770833333333333</v>
      </c>
      <c r="H38" s="26">
        <f>B38+5*B42</f>
        <v>0.6604166666666667</v>
      </c>
      <c r="I38" s="26">
        <f>B38+6*B42</f>
        <v>0.74375</v>
      </c>
      <c r="J38" s="27"/>
      <c r="K38" s="26">
        <f>B38+7*B42</f>
        <v>0.8270833333333333</v>
      </c>
      <c r="L38" s="26">
        <f>B38+8*B42</f>
        <v>0.9104166666666667</v>
      </c>
      <c r="M38" s="40"/>
    </row>
    <row r="39" spans="1:13" ht="9" customHeight="1" thickBot="1">
      <c r="A39" s="24" t="s">
        <v>21</v>
      </c>
      <c r="B39" s="25">
        <v>0.2465277777777778</v>
      </c>
      <c r="C39" s="26">
        <f>B39+B42</f>
        <v>0.3298611111111111</v>
      </c>
      <c r="D39" s="26">
        <f>B39+2*B42</f>
        <v>0.4131944444444444</v>
      </c>
      <c r="E39" s="27"/>
      <c r="F39" s="26">
        <f>B39+3*B42</f>
        <v>0.4965277777777778</v>
      </c>
      <c r="G39" s="26">
        <f>B39+4*B42</f>
        <v>0.5798611111111112</v>
      </c>
      <c r="H39" s="26">
        <f>B39+5*B42</f>
        <v>0.6631944444444444</v>
      </c>
      <c r="I39" s="26">
        <f>B39+6*B42</f>
        <v>0.7465277777777778</v>
      </c>
      <c r="J39" s="27"/>
      <c r="K39" s="26">
        <f>B39+7*B42</f>
        <v>0.829861111111111</v>
      </c>
      <c r="L39" s="26">
        <f>B39+8*B42</f>
        <v>0.9131944444444444</v>
      </c>
      <c r="M39" s="40"/>
    </row>
    <row r="40" spans="1:13" ht="9" customHeight="1" thickBot="1">
      <c r="A40" s="65" t="s">
        <v>30</v>
      </c>
      <c r="B40" s="66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8"/>
    </row>
    <row r="41" spans="1:3" ht="15" customHeight="1" thickTop="1">
      <c r="A41" s="9"/>
      <c r="B41" s="3"/>
      <c r="C41" s="3"/>
    </row>
    <row r="42" spans="1:7" ht="15" customHeight="1">
      <c r="A42" s="12" t="s">
        <v>22</v>
      </c>
      <c r="B42" s="13">
        <v>0.08333333333333333</v>
      </c>
      <c r="C42" s="6"/>
      <c r="D42" s="6"/>
      <c r="E42" s="6"/>
      <c r="F42" s="6"/>
      <c r="G42" s="6"/>
    </row>
    <row r="43" spans="1:7" ht="15" customHeight="1">
      <c r="A43" s="4"/>
      <c r="B43" s="2"/>
      <c r="C43" s="6"/>
      <c r="D43" s="6"/>
      <c r="E43" s="6"/>
      <c r="F43" s="6"/>
      <c r="G43" s="6"/>
    </row>
    <row r="44" spans="1:7" ht="15" customHeight="1">
      <c r="A44" s="7"/>
      <c r="B44" s="7"/>
      <c r="C44" s="6"/>
      <c r="D44" s="6"/>
      <c r="E44" s="6"/>
      <c r="F44" s="6"/>
      <c r="G44" s="6"/>
    </row>
    <row r="45" spans="1:7" ht="15" customHeight="1">
      <c r="A45" s="9"/>
      <c r="B45" s="3"/>
      <c r="C45" s="6"/>
      <c r="D45" s="6"/>
      <c r="E45" s="6"/>
      <c r="F45" s="6"/>
      <c r="G45" s="6"/>
    </row>
    <row r="46" spans="1:7" ht="15" customHeight="1">
      <c r="A46" s="1"/>
      <c r="B46" s="5"/>
      <c r="C46" s="6"/>
      <c r="D46" s="6"/>
      <c r="E46" s="6"/>
      <c r="F46" s="6"/>
      <c r="G46" s="6"/>
    </row>
    <row r="47" spans="1:7" ht="15" customHeight="1">
      <c r="A47" s="1"/>
      <c r="B47" s="5"/>
      <c r="C47" s="6"/>
      <c r="D47" s="6"/>
      <c r="E47" s="6"/>
      <c r="F47" s="6"/>
      <c r="G47" s="6"/>
    </row>
    <row r="48" spans="1:7" ht="15" customHeight="1">
      <c r="A48" s="1"/>
      <c r="B48" s="5"/>
      <c r="C48" s="6"/>
      <c r="D48" s="6"/>
      <c r="E48" s="6"/>
      <c r="F48" s="6"/>
      <c r="G48" s="6"/>
    </row>
    <row r="49" spans="1:7" ht="15" customHeight="1">
      <c r="A49" s="1"/>
      <c r="B49" s="5"/>
      <c r="C49" s="6"/>
      <c r="D49" s="6"/>
      <c r="E49" s="6"/>
      <c r="F49" s="6"/>
      <c r="G49" s="6"/>
    </row>
    <row r="50" spans="1:7" ht="15" customHeight="1">
      <c r="A50" s="1"/>
      <c r="B50" s="5"/>
      <c r="C50" s="6"/>
      <c r="D50" s="6"/>
      <c r="E50" s="6"/>
      <c r="F50" s="6"/>
      <c r="G50" s="6"/>
    </row>
    <row r="51" spans="1:7" ht="15" customHeight="1">
      <c r="A51" s="1"/>
      <c r="B51" s="5"/>
      <c r="C51" s="6"/>
      <c r="D51" s="6"/>
      <c r="E51" s="6"/>
      <c r="F51" s="6"/>
      <c r="G51" s="6"/>
    </row>
    <row r="52" spans="1:7" ht="15" customHeight="1">
      <c r="A52" s="1"/>
      <c r="B52" s="5"/>
      <c r="C52" s="6"/>
      <c r="D52" s="6"/>
      <c r="E52" s="6"/>
      <c r="F52" s="6"/>
      <c r="G52" s="6"/>
    </row>
    <row r="53" spans="1:7" ht="15" customHeight="1">
      <c r="A53" s="1"/>
      <c r="B53" s="5"/>
      <c r="C53" s="6"/>
      <c r="D53" s="6"/>
      <c r="E53" s="6"/>
      <c r="F53" s="6"/>
      <c r="G53" s="6"/>
    </row>
    <row r="54" spans="1:7" ht="15" customHeight="1">
      <c r="A54" s="1"/>
      <c r="B54" s="5"/>
      <c r="C54" s="6"/>
      <c r="D54" s="6"/>
      <c r="E54" s="6"/>
      <c r="F54" s="6"/>
      <c r="G54" s="6"/>
    </row>
    <row r="55" spans="1:7" ht="15" customHeight="1">
      <c r="A55" s="1"/>
      <c r="B55" s="6"/>
      <c r="C55" s="6"/>
      <c r="D55" s="6"/>
      <c r="E55" s="6"/>
      <c r="F55" s="6"/>
      <c r="G55" s="6"/>
    </row>
    <row r="56" spans="1:3" ht="15" customHeight="1">
      <c r="A56" s="1"/>
      <c r="C56" s="1"/>
    </row>
    <row r="57" spans="1:3" ht="15" customHeight="1">
      <c r="A57" s="1"/>
      <c r="C57" s="1"/>
    </row>
    <row r="58" ht="15" customHeight="1">
      <c r="C58" s="1"/>
    </row>
    <row r="59" ht="15" customHeight="1">
      <c r="C59" s="1"/>
    </row>
    <row r="60" ht="15" customHeight="1">
      <c r="C60" s="1"/>
    </row>
    <row r="61" ht="15" customHeight="1">
      <c r="C61" s="1"/>
    </row>
    <row r="62" ht="15" customHeight="1">
      <c r="C62" s="1"/>
    </row>
    <row r="63" ht="15" customHeight="1">
      <c r="C63" s="1"/>
    </row>
    <row r="64" ht="15" customHeight="1">
      <c r="C64" s="1"/>
    </row>
    <row r="65" ht="15" customHeight="1">
      <c r="C65" s="1"/>
    </row>
    <row r="66" ht="15" customHeight="1">
      <c r="C66" s="1"/>
    </row>
    <row r="67" ht="15" customHeight="1">
      <c r="C67" s="1"/>
    </row>
    <row r="68" ht="15" customHeight="1">
      <c r="C68" s="1"/>
    </row>
    <row r="69" ht="15" customHeight="1">
      <c r="C69" s="1"/>
    </row>
    <row r="70" ht="15" customHeight="1">
      <c r="C70" s="1"/>
    </row>
    <row r="71" ht="15" customHeight="1">
      <c r="C71" s="1"/>
    </row>
    <row r="72" ht="15" customHeight="1"/>
    <row r="73" ht="15" customHeight="1"/>
    <row r="74" ht="15" customHeight="1"/>
    <row r="75" spans="1:4" ht="15" customHeight="1">
      <c r="A75" s="1"/>
      <c r="B75" s="5"/>
      <c r="C75" s="5"/>
      <c r="D75" s="5"/>
    </row>
    <row r="76" ht="15" customHeight="1"/>
    <row r="77" spans="1:3" ht="15" customHeight="1">
      <c r="A77" s="10"/>
      <c r="B77" s="11"/>
      <c r="C77" s="8"/>
    </row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</sheetData>
  <sheetProtection/>
  <mergeCells count="1">
    <mergeCell ref="B1:M1"/>
  </mergeCells>
  <printOptions/>
  <pageMargins left="0.3937007874015748" right="0.3937007874015748" top="0.3937007874015748" bottom="0.3937007874015748" header="0.1968503937007874" footer="0.1968503937007874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13" width="6.57421875" style="0" customWidth="1"/>
  </cols>
  <sheetData>
    <row r="1" spans="1:13" ht="16.5" thickBot="1" thickTop="1">
      <c r="A1" s="14">
        <v>161</v>
      </c>
      <c r="B1" s="75" t="s">
        <v>23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1:13" ht="9" customHeight="1" thickBot="1">
      <c r="A2" s="15"/>
      <c r="B2" s="16" t="s">
        <v>24</v>
      </c>
      <c r="C2" s="17" t="s">
        <v>24</v>
      </c>
      <c r="D2" s="17" t="s">
        <v>24</v>
      </c>
      <c r="E2" s="17"/>
      <c r="F2" s="17" t="s">
        <v>24</v>
      </c>
      <c r="G2" s="17" t="s">
        <v>24</v>
      </c>
      <c r="H2" s="17" t="s">
        <v>24</v>
      </c>
      <c r="I2" s="17" t="s">
        <v>24</v>
      </c>
      <c r="J2" s="17"/>
      <c r="K2" s="17" t="s">
        <v>24</v>
      </c>
      <c r="L2" s="17" t="s">
        <v>24</v>
      </c>
      <c r="M2" s="18" t="s">
        <v>24</v>
      </c>
    </row>
    <row r="3" spans="1:13" ht="9" customHeight="1" thickBot="1">
      <c r="A3" s="50" t="s">
        <v>33</v>
      </c>
      <c r="B3" s="64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ht="9" customHeight="1">
      <c r="A4" s="19" t="s">
        <v>21</v>
      </c>
      <c r="B4" s="20"/>
      <c r="C4" s="21">
        <v>0.24930555555555556</v>
      </c>
      <c r="D4" s="21">
        <f>C4+B42</f>
        <v>0.3326388888888889</v>
      </c>
      <c r="E4" s="22"/>
      <c r="F4" s="21">
        <f>C4+2*B42</f>
        <v>0.4159722222222222</v>
      </c>
      <c r="G4" s="21">
        <f>C4+3*B42</f>
        <v>0.49930555555555556</v>
      </c>
      <c r="H4" s="21">
        <f>C4+4*B42</f>
        <v>0.5826388888888889</v>
      </c>
      <c r="I4" s="21">
        <f>C4+5*B42</f>
        <v>0.6659722222222222</v>
      </c>
      <c r="J4" s="22"/>
      <c r="K4" s="21">
        <f>C4+6*B42</f>
        <v>0.7493055555555556</v>
      </c>
      <c r="L4" s="21">
        <f>C4+7*B42</f>
        <v>0.8326388888888888</v>
      </c>
      <c r="M4" s="23">
        <f>C4+8*B42</f>
        <v>0.9159722222222222</v>
      </c>
    </row>
    <row r="5" spans="1:13" ht="9" customHeight="1">
      <c r="A5" s="24" t="s">
        <v>20</v>
      </c>
      <c r="B5" s="25"/>
      <c r="C5" s="26">
        <v>0.2513888888888889</v>
      </c>
      <c r="D5" s="26">
        <f>C5+B42</f>
        <v>0.3347222222222222</v>
      </c>
      <c r="E5" s="27"/>
      <c r="F5" s="26">
        <f>C5+2*B42</f>
        <v>0.4180555555555555</v>
      </c>
      <c r="G5" s="26">
        <f>C5+3*B42</f>
        <v>0.5013888888888889</v>
      </c>
      <c r="H5" s="26">
        <f>C5+4*B42</f>
        <v>0.5847222222222221</v>
      </c>
      <c r="I5" s="26">
        <f>C5+5*B42</f>
        <v>0.6680555555555555</v>
      </c>
      <c r="J5" s="27"/>
      <c r="K5" s="26">
        <f>C5+6*B42</f>
        <v>0.7513888888888889</v>
      </c>
      <c r="L5" s="26">
        <f>C5+7*B42</f>
        <v>0.8347222222222221</v>
      </c>
      <c r="M5" s="28">
        <f>C5+8*B42</f>
        <v>0.9180555555555555</v>
      </c>
    </row>
    <row r="6" spans="1:13" ht="9" customHeight="1">
      <c r="A6" s="29" t="s">
        <v>19</v>
      </c>
      <c r="B6" s="30"/>
      <c r="C6" s="31">
        <v>0.25625000000000003</v>
      </c>
      <c r="D6" s="31">
        <f>C6+B42</f>
        <v>0.33958333333333335</v>
      </c>
      <c r="E6" s="32"/>
      <c r="F6" s="31">
        <f>C6+2*B42</f>
        <v>0.4229166666666667</v>
      </c>
      <c r="G6" s="31">
        <f>C6+3*B42</f>
        <v>0.5062500000000001</v>
      </c>
      <c r="H6" s="31">
        <f>C6+4*B42</f>
        <v>0.5895833333333333</v>
      </c>
      <c r="I6" s="31">
        <f>C6+5*B42</f>
        <v>0.6729166666666666</v>
      </c>
      <c r="J6" s="32"/>
      <c r="K6" s="31">
        <f>C6+6*B42</f>
        <v>0.7562500000000001</v>
      </c>
      <c r="L6" s="31">
        <f>C6+7*B42</f>
        <v>0.8395833333333333</v>
      </c>
      <c r="M6" s="33">
        <f>C6+8*B42</f>
        <v>0.9229166666666666</v>
      </c>
    </row>
    <row r="7" spans="1:13" ht="9" customHeight="1">
      <c r="A7" s="34" t="s">
        <v>18</v>
      </c>
      <c r="B7" s="35"/>
      <c r="C7" s="36">
        <v>0.2576388888888889</v>
      </c>
      <c r="D7" s="36">
        <f>C7+B42</f>
        <v>0.34097222222222223</v>
      </c>
      <c r="E7" s="37"/>
      <c r="F7" s="36">
        <f>C7+2*B42</f>
        <v>0.4243055555555556</v>
      </c>
      <c r="G7" s="36">
        <f>C7+3*B42</f>
        <v>0.507638888888889</v>
      </c>
      <c r="H7" s="36">
        <f>C7+4*B42</f>
        <v>0.5909722222222222</v>
      </c>
      <c r="I7" s="36">
        <f>C7+5*B42</f>
        <v>0.6743055555555555</v>
      </c>
      <c r="J7" s="37"/>
      <c r="K7" s="36">
        <f>C7+6*B42</f>
        <v>0.757638888888889</v>
      </c>
      <c r="L7" s="36">
        <f>C7+7*B42</f>
        <v>0.8409722222222222</v>
      </c>
      <c r="M7" s="38">
        <f>C7+8*B42</f>
        <v>0.9243055555555555</v>
      </c>
    </row>
    <row r="8" spans="1:13" ht="9" customHeight="1">
      <c r="A8" s="24" t="s">
        <v>17</v>
      </c>
      <c r="B8" s="25"/>
      <c r="C8" s="26">
        <v>0.26180555555555557</v>
      </c>
      <c r="D8" s="26">
        <f>C8+B42</f>
        <v>0.3451388888888889</v>
      </c>
      <c r="E8" s="27"/>
      <c r="F8" s="26">
        <f>C8+2*B42</f>
        <v>0.42847222222222225</v>
      </c>
      <c r="G8" s="26">
        <f>C8+3*B42</f>
        <v>0.5118055555555556</v>
      </c>
      <c r="H8" s="26">
        <f>C8+4*B42</f>
        <v>0.5951388888888889</v>
      </c>
      <c r="I8" s="26">
        <f>C8+5*B42</f>
        <v>0.6784722222222221</v>
      </c>
      <c r="J8" s="27"/>
      <c r="K8" s="26">
        <f>C8+6*B42</f>
        <v>0.7618055555555556</v>
      </c>
      <c r="L8" s="26">
        <f>C8+7*B42</f>
        <v>0.8451388888888889</v>
      </c>
      <c r="M8" s="28">
        <f>C8+8*B42</f>
        <v>0.9284722222222221</v>
      </c>
    </row>
    <row r="9" spans="1:13" ht="9" customHeight="1">
      <c r="A9" s="29" t="s">
        <v>16</v>
      </c>
      <c r="B9" s="30"/>
      <c r="C9" s="31">
        <v>0.2652777777777778</v>
      </c>
      <c r="D9" s="31">
        <f>C9+B42</f>
        <v>0.3486111111111111</v>
      </c>
      <c r="E9" s="32"/>
      <c r="F9" s="31">
        <f>C9+2*B42</f>
        <v>0.43194444444444446</v>
      </c>
      <c r="G9" s="31">
        <f>C9+3*B42</f>
        <v>0.5152777777777777</v>
      </c>
      <c r="H9" s="31">
        <f>C9+4*B42</f>
        <v>0.5986111111111111</v>
      </c>
      <c r="I9" s="31">
        <f>C9+5*B42</f>
        <v>0.6819444444444445</v>
      </c>
      <c r="J9" s="32"/>
      <c r="K9" s="31">
        <f>C9+6*B42</f>
        <v>0.7652777777777777</v>
      </c>
      <c r="L9" s="31">
        <f>C9+7*B42</f>
        <v>0.848611111111111</v>
      </c>
      <c r="M9" s="33">
        <f>C9+8*B42</f>
        <v>0.9319444444444445</v>
      </c>
    </row>
    <row r="10" spans="1:13" ht="9" customHeight="1">
      <c r="A10" s="34" t="s">
        <v>15</v>
      </c>
      <c r="B10" s="35"/>
      <c r="C10" s="36">
        <v>0.26666666666666666</v>
      </c>
      <c r="D10" s="36">
        <f>C10+B42</f>
        <v>0.35</v>
      </c>
      <c r="E10" s="37"/>
      <c r="F10" s="36">
        <f>C10+2*B42</f>
        <v>0.43333333333333335</v>
      </c>
      <c r="G10" s="36">
        <f>C10+3*B42</f>
        <v>0.5166666666666666</v>
      </c>
      <c r="H10" s="36">
        <f>C10+4*B42</f>
        <v>0.6</v>
      </c>
      <c r="I10" s="36">
        <f>C10+5*B42</f>
        <v>0.6833333333333333</v>
      </c>
      <c r="J10" s="37"/>
      <c r="K10" s="36">
        <f>C10+6*B42</f>
        <v>0.7666666666666666</v>
      </c>
      <c r="L10" s="36">
        <f>C10+7*B42</f>
        <v>0.8499999999999999</v>
      </c>
      <c r="M10" s="38">
        <f>C10+8*B42</f>
        <v>0.9333333333333333</v>
      </c>
    </row>
    <row r="11" spans="1:13" ht="9" customHeight="1">
      <c r="A11" s="24" t="s">
        <v>14</v>
      </c>
      <c r="B11" s="25"/>
      <c r="C11" s="26">
        <v>0.26875</v>
      </c>
      <c r="D11" s="26">
        <f>C11+B42</f>
        <v>0.3520833333333333</v>
      </c>
      <c r="E11" s="27"/>
      <c r="F11" s="26">
        <f>C11+2*B42</f>
        <v>0.4354166666666667</v>
      </c>
      <c r="G11" s="26">
        <f>C11+3*B42</f>
        <v>0.51875</v>
      </c>
      <c r="H11" s="26">
        <f>C11+4*B42</f>
        <v>0.6020833333333333</v>
      </c>
      <c r="I11" s="26">
        <f>C11+5*B42</f>
        <v>0.6854166666666666</v>
      </c>
      <c r="J11" s="27"/>
      <c r="K11" s="26">
        <f>C11+6*B42</f>
        <v>0.76875</v>
      </c>
      <c r="L11" s="26">
        <f>C11+7*B42</f>
        <v>0.8520833333333333</v>
      </c>
      <c r="M11" s="28">
        <f>C11+8*B42</f>
        <v>0.9354166666666666</v>
      </c>
    </row>
    <row r="12" spans="1:13" ht="9" customHeight="1">
      <c r="A12" s="29" t="s">
        <v>31</v>
      </c>
      <c r="B12" s="30"/>
      <c r="C12" s="31">
        <v>0.27291666666666664</v>
      </c>
      <c r="D12" s="31">
        <f>C12+B42</f>
        <v>0.35624999999999996</v>
      </c>
      <c r="E12" s="32"/>
      <c r="F12" s="31">
        <f>C12+2*B42</f>
        <v>0.4395833333333333</v>
      </c>
      <c r="G12" s="31">
        <f>C12+3*B42</f>
        <v>0.5229166666666667</v>
      </c>
      <c r="H12" s="31">
        <f>C12+4*B42</f>
        <v>0.60625</v>
      </c>
      <c r="I12" s="31">
        <f>C12+5*B42</f>
        <v>0.6895833333333332</v>
      </c>
      <c r="J12" s="32"/>
      <c r="K12" s="31">
        <f>C12+6*B42</f>
        <v>0.7729166666666667</v>
      </c>
      <c r="L12" s="31">
        <f>C12+7*B42</f>
        <v>0.85625</v>
      </c>
      <c r="M12" s="33">
        <f>C12+8*B42</f>
        <v>0.9395833333333332</v>
      </c>
    </row>
    <row r="13" spans="1:13" ht="9" customHeight="1">
      <c r="A13" s="34" t="s">
        <v>31</v>
      </c>
      <c r="B13" s="35"/>
      <c r="C13" s="36">
        <v>0.2736111111111111</v>
      </c>
      <c r="D13" s="36">
        <f>C13+B42</f>
        <v>0.3569444444444444</v>
      </c>
      <c r="E13" s="37"/>
      <c r="F13" s="36">
        <f>C13+2*B42</f>
        <v>0.44027777777777777</v>
      </c>
      <c r="G13" s="36">
        <f>C13+3*B42</f>
        <v>0.523611111111111</v>
      </c>
      <c r="H13" s="36">
        <f>C13+4*B42</f>
        <v>0.6069444444444444</v>
      </c>
      <c r="I13" s="36">
        <f>C13+5*B42</f>
        <v>0.6902777777777778</v>
      </c>
      <c r="J13" s="37"/>
      <c r="K13" s="36">
        <f>C13+6*B42</f>
        <v>0.773611111111111</v>
      </c>
      <c r="L13" s="36">
        <f>C13+7*B42</f>
        <v>0.8569444444444443</v>
      </c>
      <c r="M13" s="38">
        <f>C13+8*B42</f>
        <v>0.9402777777777778</v>
      </c>
    </row>
    <row r="14" spans="1:13" ht="9" customHeight="1">
      <c r="A14" s="24" t="s">
        <v>13</v>
      </c>
      <c r="B14" s="25"/>
      <c r="C14" s="26">
        <v>0.27638888888888885</v>
      </c>
      <c r="D14" s="26">
        <f>C14+B42</f>
        <v>0.35972222222222217</v>
      </c>
      <c r="E14" s="27"/>
      <c r="F14" s="26">
        <f>C14+2*B42</f>
        <v>0.44305555555555554</v>
      </c>
      <c r="G14" s="26">
        <f>C14+3*B42</f>
        <v>0.5263888888888888</v>
      </c>
      <c r="H14" s="26">
        <f>C14+4*B42</f>
        <v>0.6097222222222222</v>
      </c>
      <c r="I14" s="26">
        <f>C14+5*B42</f>
        <v>0.6930555555555555</v>
      </c>
      <c r="J14" s="27"/>
      <c r="K14" s="26">
        <f>C14+6*B42</f>
        <v>0.7763888888888888</v>
      </c>
      <c r="L14" s="26">
        <f>C14+7*B42</f>
        <v>0.859722222222222</v>
      </c>
      <c r="M14" s="28">
        <f>C14+8*B42</f>
        <v>0.9430555555555555</v>
      </c>
    </row>
    <row r="15" spans="1:13" ht="9" customHeight="1">
      <c r="A15" s="29" t="s">
        <v>26</v>
      </c>
      <c r="B15" s="30"/>
      <c r="C15" s="31">
        <v>0.2798611111111111</v>
      </c>
      <c r="D15" s="31">
        <f>C15+B42</f>
        <v>0.36319444444444443</v>
      </c>
      <c r="E15" s="32"/>
      <c r="F15" s="31">
        <f>C15+2*B42</f>
        <v>0.44652777777777775</v>
      </c>
      <c r="G15" s="31">
        <f>C15+3*B42</f>
        <v>0.5298611111111111</v>
      </c>
      <c r="H15" s="31">
        <f>C15+4*B42</f>
        <v>0.6131944444444444</v>
      </c>
      <c r="I15" s="31">
        <f>C15+5*B42</f>
        <v>0.6965277777777777</v>
      </c>
      <c r="J15" s="32"/>
      <c r="K15" s="31">
        <f>C15+6*B42</f>
        <v>0.7798611111111111</v>
      </c>
      <c r="L15" s="31">
        <f>C15+7*B42</f>
        <v>0.8631944444444444</v>
      </c>
      <c r="M15" s="33">
        <f>C15+8*B42</f>
        <v>0.9465277777777777</v>
      </c>
    </row>
    <row r="16" spans="1:13" ht="9" customHeight="1">
      <c r="A16" s="70" t="s">
        <v>34</v>
      </c>
      <c r="B16" s="71"/>
      <c r="C16" s="72">
        <v>0.29791666666666666</v>
      </c>
      <c r="D16" s="72">
        <v>0.38125000000000003</v>
      </c>
      <c r="E16" s="73"/>
      <c r="F16" s="72">
        <v>0.46458333333333335</v>
      </c>
      <c r="G16" s="72">
        <v>0.5479166666666667</v>
      </c>
      <c r="H16" s="72">
        <v>0.63125</v>
      </c>
      <c r="I16" s="72">
        <v>0.7145833333333332</v>
      </c>
      <c r="J16" s="73"/>
      <c r="K16" s="72">
        <v>0.7979166666666666</v>
      </c>
      <c r="L16" s="72">
        <v>0.88125</v>
      </c>
      <c r="M16" s="74"/>
    </row>
    <row r="17" spans="1:13" ht="9" customHeight="1">
      <c r="A17" s="70" t="s">
        <v>35</v>
      </c>
      <c r="B17" s="71"/>
      <c r="C17" s="72">
        <v>0.28125</v>
      </c>
      <c r="D17" s="72">
        <v>0.3645833333333333</v>
      </c>
      <c r="E17" s="73"/>
      <c r="F17" s="72">
        <v>0.4479166666666667</v>
      </c>
      <c r="G17" s="72">
        <v>0.53125</v>
      </c>
      <c r="H17" s="72">
        <v>0.6145833333333334</v>
      </c>
      <c r="I17" s="72">
        <v>0.6979166666666666</v>
      </c>
      <c r="J17" s="73"/>
      <c r="K17" s="72">
        <v>0.78125</v>
      </c>
      <c r="L17" s="72">
        <v>0.8645833333333334</v>
      </c>
      <c r="M17" s="74"/>
    </row>
    <row r="18" spans="1:13" ht="9" customHeight="1">
      <c r="A18" s="34" t="s">
        <v>26</v>
      </c>
      <c r="B18" s="35">
        <v>0.21736111111111112</v>
      </c>
      <c r="C18" s="36">
        <f>B18+B42</f>
        <v>0.30069444444444443</v>
      </c>
      <c r="D18" s="36"/>
      <c r="E18" s="37"/>
      <c r="F18" s="36">
        <f>B18+3*B42</f>
        <v>0.4673611111111111</v>
      </c>
      <c r="G18" s="36">
        <f>B18+4*B42</f>
        <v>0.5506944444444444</v>
      </c>
      <c r="H18" s="36">
        <f>B18+5*B42</f>
        <v>0.6340277777777777</v>
      </c>
      <c r="I18" s="36">
        <f>B18+6*B42</f>
        <v>0.7173611111111111</v>
      </c>
      <c r="J18" s="37"/>
      <c r="K18" s="36">
        <f>B18+7*B42</f>
        <v>0.8006944444444444</v>
      </c>
      <c r="L18" s="36">
        <f>B18+8*B42</f>
        <v>0.8840277777777777</v>
      </c>
      <c r="M18" s="39"/>
    </row>
    <row r="19" spans="1:13" ht="9" customHeight="1">
      <c r="A19" s="24" t="s">
        <v>11</v>
      </c>
      <c r="B19" s="25">
        <v>0.21875</v>
      </c>
      <c r="C19" s="26">
        <f>B19+B42</f>
        <v>0.3020833333333333</v>
      </c>
      <c r="D19" s="26"/>
      <c r="E19" s="27"/>
      <c r="F19" s="26">
        <f>B19+3*B42</f>
        <v>0.46875</v>
      </c>
      <c r="G19" s="26">
        <f>B19+4*B42</f>
        <v>0.5520833333333333</v>
      </c>
      <c r="H19" s="26">
        <f>B19+5*B42</f>
        <v>0.6354166666666666</v>
      </c>
      <c r="I19" s="26">
        <f>B19+6*B42</f>
        <v>0.71875</v>
      </c>
      <c r="J19" s="27"/>
      <c r="K19" s="26">
        <f>B19+7*B42</f>
        <v>0.8020833333333333</v>
      </c>
      <c r="L19" s="26">
        <f>B19+8*B42</f>
        <v>0.8854166666666666</v>
      </c>
      <c r="M19" s="40"/>
    </row>
    <row r="20" spans="1:13" ht="9" customHeight="1">
      <c r="A20" s="24" t="s">
        <v>10</v>
      </c>
      <c r="B20" s="25">
        <v>0.22083333333333333</v>
      </c>
      <c r="C20" s="26">
        <f>B20+B42</f>
        <v>0.30416666666666664</v>
      </c>
      <c r="D20" s="26"/>
      <c r="E20" s="27"/>
      <c r="F20" s="26">
        <f>B20+3*B42</f>
        <v>0.4708333333333333</v>
      </c>
      <c r="G20" s="26">
        <f>B20+4*B42</f>
        <v>0.5541666666666667</v>
      </c>
      <c r="H20" s="26">
        <f>B20+5*B42</f>
        <v>0.6375</v>
      </c>
      <c r="I20" s="26">
        <f>B20+6*B42</f>
        <v>0.7208333333333333</v>
      </c>
      <c r="J20" s="27"/>
      <c r="K20" s="26">
        <f>B20+7*B42</f>
        <v>0.8041666666666666</v>
      </c>
      <c r="L20" s="26">
        <f>B20+8*B42</f>
        <v>0.8875</v>
      </c>
      <c r="M20" s="40"/>
    </row>
    <row r="21" spans="1:13" ht="9" customHeight="1">
      <c r="A21" s="29" t="s">
        <v>32</v>
      </c>
      <c r="B21" s="30">
        <v>0.22291666666666665</v>
      </c>
      <c r="C21" s="31">
        <f>B21+B42</f>
        <v>0.30624999999999997</v>
      </c>
      <c r="D21" s="31"/>
      <c r="E21" s="32"/>
      <c r="F21" s="31">
        <f>B21+3*B42</f>
        <v>0.47291666666666665</v>
      </c>
      <c r="G21" s="31">
        <f>B21+4*B42</f>
        <v>0.5562499999999999</v>
      </c>
      <c r="H21" s="31">
        <f>B21+5*B42</f>
        <v>0.6395833333333333</v>
      </c>
      <c r="I21" s="31">
        <f>B21+6*B42</f>
        <v>0.7229166666666667</v>
      </c>
      <c r="J21" s="32"/>
      <c r="K21" s="31">
        <f>B21+7*B42</f>
        <v>0.8062499999999999</v>
      </c>
      <c r="L21" s="31">
        <f>B21+8*B42</f>
        <v>0.8895833333333333</v>
      </c>
      <c r="M21" s="41"/>
    </row>
    <row r="22" spans="1:13" ht="9" customHeight="1">
      <c r="A22" s="34" t="s">
        <v>32</v>
      </c>
      <c r="B22" s="35">
        <v>0.2236111111111111</v>
      </c>
      <c r="C22" s="36">
        <f>B22+B42</f>
        <v>0.3069444444444444</v>
      </c>
      <c r="D22" s="36"/>
      <c r="E22" s="37"/>
      <c r="F22" s="36">
        <f>B22+3*B42</f>
        <v>0.4736111111111111</v>
      </c>
      <c r="G22" s="36">
        <f>B22+4*B42</f>
        <v>0.5569444444444445</v>
      </c>
      <c r="H22" s="36">
        <f>B22+5*B42</f>
        <v>0.6402777777777777</v>
      </c>
      <c r="I22" s="36">
        <f>B22+6*B42</f>
        <v>0.7236111111111111</v>
      </c>
      <c r="J22" s="37"/>
      <c r="K22" s="36">
        <f>B22+7*B42</f>
        <v>0.8069444444444444</v>
      </c>
      <c r="L22" s="36">
        <f>B22+8*B42</f>
        <v>0.8902777777777777</v>
      </c>
      <c r="M22" s="39"/>
    </row>
    <row r="23" spans="1:13" ht="9" customHeight="1">
      <c r="A23" s="24" t="s">
        <v>9</v>
      </c>
      <c r="B23" s="25">
        <v>0.22569444444444445</v>
      </c>
      <c r="C23" s="26">
        <f>B23+B42</f>
        <v>0.3090277777777778</v>
      </c>
      <c r="D23" s="26"/>
      <c r="E23" s="27"/>
      <c r="F23" s="26">
        <f>B23+3*B42</f>
        <v>0.4756944444444444</v>
      </c>
      <c r="G23" s="26">
        <f>B23+4*B42</f>
        <v>0.5590277777777778</v>
      </c>
      <c r="H23" s="26">
        <f>B23+5*B42</f>
        <v>0.642361111111111</v>
      </c>
      <c r="I23" s="26">
        <f>B23+6*B42</f>
        <v>0.7256944444444444</v>
      </c>
      <c r="J23" s="27"/>
      <c r="K23" s="26">
        <f>B23+7*B42</f>
        <v>0.8090277777777777</v>
      </c>
      <c r="L23" s="26">
        <f>B23+8*B42</f>
        <v>0.892361111111111</v>
      </c>
      <c r="M23" s="40"/>
    </row>
    <row r="24" spans="1:13" ht="9" customHeight="1">
      <c r="A24" s="24" t="s">
        <v>8</v>
      </c>
      <c r="B24" s="25">
        <v>0.22916666666666666</v>
      </c>
      <c r="C24" s="26">
        <f>B24+B42</f>
        <v>0.3125</v>
      </c>
      <c r="D24" s="26"/>
      <c r="E24" s="27"/>
      <c r="F24" s="26">
        <f>B24+3*B42</f>
        <v>0.47916666666666663</v>
      </c>
      <c r="G24" s="26">
        <f>B24+4*B42</f>
        <v>0.5625</v>
      </c>
      <c r="H24" s="26">
        <f>B24+5*B42</f>
        <v>0.6458333333333333</v>
      </c>
      <c r="I24" s="26">
        <f>B24+6*B42</f>
        <v>0.7291666666666666</v>
      </c>
      <c r="J24" s="27"/>
      <c r="K24" s="26">
        <f>B24+7*B42</f>
        <v>0.8124999999999999</v>
      </c>
      <c r="L24" s="26">
        <f>B24+8*B42</f>
        <v>0.8958333333333333</v>
      </c>
      <c r="M24" s="40"/>
    </row>
    <row r="25" spans="1:13" ht="9" customHeight="1">
      <c r="A25" s="29" t="s">
        <v>27</v>
      </c>
      <c r="B25" s="30">
        <v>0.2340277777777778</v>
      </c>
      <c r="C25" s="31">
        <f>B25+B42</f>
        <v>0.31736111111111115</v>
      </c>
      <c r="D25" s="31"/>
      <c r="E25" s="32"/>
      <c r="F25" s="31">
        <f>B25+3*B42</f>
        <v>0.48402777777777783</v>
      </c>
      <c r="G25" s="31">
        <f>B25+4*B42</f>
        <v>0.5673611111111111</v>
      </c>
      <c r="H25" s="31">
        <f>B25+5*B42</f>
        <v>0.6506944444444445</v>
      </c>
      <c r="I25" s="31">
        <f>B25+6*B42</f>
        <v>0.7340277777777778</v>
      </c>
      <c r="J25" s="32"/>
      <c r="K25" s="31">
        <f>B25+7*B42</f>
        <v>0.8173611111111111</v>
      </c>
      <c r="L25" s="31">
        <f>B25+8*B42</f>
        <v>0.9006944444444445</v>
      </c>
      <c r="M25" s="41"/>
    </row>
    <row r="26" spans="1:13" ht="9" customHeight="1">
      <c r="A26" s="34" t="s">
        <v>27</v>
      </c>
      <c r="B26" s="35">
        <v>0.2347222222222222</v>
      </c>
      <c r="C26" s="36">
        <f>B26+B42</f>
        <v>0.31805555555555554</v>
      </c>
      <c r="D26" s="36"/>
      <c r="E26" s="37"/>
      <c r="F26" s="36">
        <f>B26+3*B42</f>
        <v>0.48472222222222217</v>
      </c>
      <c r="G26" s="36">
        <f>B26+4*B42</f>
        <v>0.5680555555555555</v>
      </c>
      <c r="H26" s="36">
        <f>B26+5*B42</f>
        <v>0.6513888888888888</v>
      </c>
      <c r="I26" s="36">
        <f>B26+6*B42</f>
        <v>0.7347222222222222</v>
      </c>
      <c r="J26" s="37"/>
      <c r="K26" s="36">
        <f>B26+7*B42</f>
        <v>0.8180555555555554</v>
      </c>
      <c r="L26" s="36">
        <f>B26+8*B42</f>
        <v>0.9013888888888888</v>
      </c>
      <c r="M26" s="39"/>
    </row>
    <row r="27" spans="1:13" ht="9" customHeight="1">
      <c r="A27" s="24" t="s">
        <v>7</v>
      </c>
      <c r="B27" s="25">
        <v>0.23958333333333334</v>
      </c>
      <c r="C27" s="26">
        <f>B27+B42</f>
        <v>0.3229166666666667</v>
      </c>
      <c r="D27" s="26"/>
      <c r="E27" s="27"/>
      <c r="F27" s="26">
        <f>B27+3*B42</f>
        <v>0.48958333333333337</v>
      </c>
      <c r="G27" s="26">
        <f>B27+4*B42</f>
        <v>0.5729166666666666</v>
      </c>
      <c r="H27" s="26">
        <f>B27+5*B42</f>
        <v>0.65625</v>
      </c>
      <c r="I27" s="26">
        <f>B27+6*B42</f>
        <v>0.7395833333333334</v>
      </c>
      <c r="J27" s="27"/>
      <c r="K27" s="26">
        <f>B27+7*B42</f>
        <v>0.8229166666666666</v>
      </c>
      <c r="L27" s="26">
        <f>B27+8*B42</f>
        <v>0.90625</v>
      </c>
      <c r="M27" s="40"/>
    </row>
    <row r="28" spans="1:13" ht="9" customHeight="1">
      <c r="A28" s="24" t="s">
        <v>12</v>
      </c>
      <c r="B28" s="25">
        <v>0.24166666666666667</v>
      </c>
      <c r="C28" s="26">
        <f>B28+B42</f>
        <v>0.325</v>
      </c>
      <c r="D28" s="26"/>
      <c r="E28" s="27"/>
      <c r="F28" s="26">
        <f>B28+3*B42</f>
        <v>0.4916666666666667</v>
      </c>
      <c r="G28" s="26">
        <f>B28+4*B42</f>
        <v>0.575</v>
      </c>
      <c r="H28" s="26">
        <f>B28+5*B42</f>
        <v>0.6583333333333333</v>
      </c>
      <c r="I28" s="26">
        <f>B28+6*B42</f>
        <v>0.7416666666666667</v>
      </c>
      <c r="J28" s="27"/>
      <c r="K28" s="26">
        <f>B28+7*B42</f>
        <v>0.825</v>
      </c>
      <c r="L28" s="26">
        <f>B28+8*B42</f>
        <v>0.9083333333333333</v>
      </c>
      <c r="M28" s="40"/>
    </row>
    <row r="29" spans="1:13" ht="9" customHeight="1">
      <c r="A29" s="29" t="s">
        <v>28</v>
      </c>
      <c r="B29" s="30">
        <v>0.24583333333333335</v>
      </c>
      <c r="C29" s="31">
        <f>B29+B42</f>
        <v>0.32916666666666666</v>
      </c>
      <c r="D29" s="31"/>
      <c r="E29" s="32"/>
      <c r="F29" s="31">
        <f>B29+3*B42</f>
        <v>0.49583333333333335</v>
      </c>
      <c r="G29" s="31">
        <f>B29+4*B42</f>
        <v>0.5791666666666666</v>
      </c>
      <c r="H29" s="31">
        <f>B29+5*B42</f>
        <v>0.6625</v>
      </c>
      <c r="I29" s="31">
        <f>B29+6*B42</f>
        <v>0.7458333333333333</v>
      </c>
      <c r="J29" s="32"/>
      <c r="K29" s="31">
        <f>B29+7*B42</f>
        <v>0.8291666666666666</v>
      </c>
      <c r="L29" s="31">
        <f>B29+8*B42</f>
        <v>0.9125</v>
      </c>
      <c r="M29" s="41"/>
    </row>
    <row r="30" spans="1:13" ht="9" customHeight="1">
      <c r="A30" s="34" t="s">
        <v>28</v>
      </c>
      <c r="B30" s="35">
        <v>0.25277777777777777</v>
      </c>
      <c r="C30" s="36">
        <f>B30+B42</f>
        <v>0.3361111111111111</v>
      </c>
      <c r="D30" s="36"/>
      <c r="E30" s="37"/>
      <c r="F30" s="36">
        <f>B30+3*B42</f>
        <v>0.5027777777777778</v>
      </c>
      <c r="G30" s="36">
        <f>B30+4*B42</f>
        <v>0.586111111111111</v>
      </c>
      <c r="H30" s="36">
        <f>B30+5*B42</f>
        <v>0.6694444444444444</v>
      </c>
      <c r="I30" s="36">
        <f>B30+6*B42</f>
        <v>0.7527777777777778</v>
      </c>
      <c r="J30" s="37"/>
      <c r="K30" s="36">
        <f>B30+7*B42</f>
        <v>0.836111111111111</v>
      </c>
      <c r="L30" s="36">
        <f>B30+8*B42</f>
        <v>0.9194444444444444</v>
      </c>
      <c r="M30" s="39"/>
    </row>
    <row r="31" spans="1:13" ht="9" customHeight="1">
      <c r="A31" s="24" t="s">
        <v>6</v>
      </c>
      <c r="B31" s="25">
        <v>0.25625000000000003</v>
      </c>
      <c r="C31" s="26">
        <f>B31+B42</f>
        <v>0.33958333333333335</v>
      </c>
      <c r="D31" s="26"/>
      <c r="E31" s="27"/>
      <c r="F31" s="26">
        <f>B31+3*B42</f>
        <v>0.5062500000000001</v>
      </c>
      <c r="G31" s="26">
        <f>B31+4*B42</f>
        <v>0.5895833333333333</v>
      </c>
      <c r="H31" s="26">
        <f>B31+5*B42</f>
        <v>0.6729166666666666</v>
      </c>
      <c r="I31" s="26">
        <f>B31+6*B42</f>
        <v>0.7562500000000001</v>
      </c>
      <c r="J31" s="27"/>
      <c r="K31" s="26">
        <f>B31+7*B42</f>
        <v>0.8395833333333333</v>
      </c>
      <c r="L31" s="26">
        <f>B31+8*B42</f>
        <v>0.9229166666666666</v>
      </c>
      <c r="M31" s="40"/>
    </row>
    <row r="32" spans="1:13" ht="9" customHeight="1">
      <c r="A32" s="29" t="s">
        <v>5</v>
      </c>
      <c r="B32" s="30">
        <v>0.25972222222222224</v>
      </c>
      <c r="C32" s="31">
        <f>B32+B42</f>
        <v>0.34305555555555556</v>
      </c>
      <c r="D32" s="31"/>
      <c r="E32" s="32"/>
      <c r="F32" s="31">
        <f>B32+3*B42</f>
        <v>0.5097222222222222</v>
      </c>
      <c r="G32" s="31">
        <f>B32+4*B42</f>
        <v>0.5930555555555556</v>
      </c>
      <c r="H32" s="31">
        <f>B32+5*B42</f>
        <v>0.6763888888888889</v>
      </c>
      <c r="I32" s="31">
        <f>B32+6*B42</f>
        <v>0.7597222222222222</v>
      </c>
      <c r="J32" s="32"/>
      <c r="K32" s="31">
        <f>B32+7*B42</f>
        <v>0.8430555555555554</v>
      </c>
      <c r="L32" s="31">
        <f>B32+8*B42</f>
        <v>0.9263888888888889</v>
      </c>
      <c r="M32" s="41"/>
    </row>
    <row r="33" spans="1:13" ht="9" customHeight="1">
      <c r="A33" s="34" t="s">
        <v>4</v>
      </c>
      <c r="B33" s="35">
        <v>0.2652777777777778</v>
      </c>
      <c r="C33" s="36">
        <f>B33+B42</f>
        <v>0.3486111111111111</v>
      </c>
      <c r="D33" s="36"/>
      <c r="E33" s="37"/>
      <c r="F33" s="36">
        <f>B33+3*B42</f>
        <v>0.5152777777777777</v>
      </c>
      <c r="G33" s="36">
        <f>B33+4*B42</f>
        <v>0.5986111111111111</v>
      </c>
      <c r="H33" s="36">
        <f>B33+5*B42</f>
        <v>0.6819444444444445</v>
      </c>
      <c r="I33" s="36">
        <f>B33+6*B42</f>
        <v>0.7652777777777777</v>
      </c>
      <c r="J33" s="37"/>
      <c r="K33" s="36">
        <f>B33+7*B42</f>
        <v>0.848611111111111</v>
      </c>
      <c r="L33" s="36">
        <f>B33+8*B42</f>
        <v>0.9319444444444445</v>
      </c>
      <c r="M33" s="39"/>
    </row>
    <row r="34" spans="1:13" ht="9" customHeight="1">
      <c r="A34" s="24" t="s">
        <v>3</v>
      </c>
      <c r="B34" s="25">
        <v>0.26805555555555555</v>
      </c>
      <c r="C34" s="26">
        <f>B34+B42</f>
        <v>0.35138888888888886</v>
      </c>
      <c r="D34" s="26"/>
      <c r="E34" s="27"/>
      <c r="F34" s="26">
        <f>B34+3*B42</f>
        <v>0.5180555555555555</v>
      </c>
      <c r="G34" s="26">
        <f>B34+4*B42</f>
        <v>0.6013888888888889</v>
      </c>
      <c r="H34" s="26">
        <f>B34+5*B42</f>
        <v>0.6847222222222222</v>
      </c>
      <c r="I34" s="26">
        <f>B34+6*B42</f>
        <v>0.7680555555555555</v>
      </c>
      <c r="J34" s="27"/>
      <c r="K34" s="26">
        <f>B34+7*B42</f>
        <v>0.8513888888888888</v>
      </c>
      <c r="L34" s="26">
        <f>B34+8*B42</f>
        <v>0.9347222222222222</v>
      </c>
      <c r="M34" s="40"/>
    </row>
    <row r="35" spans="1:13" ht="9" customHeight="1">
      <c r="A35" s="29" t="s">
        <v>29</v>
      </c>
      <c r="B35" s="30">
        <v>0.2708333333333333</v>
      </c>
      <c r="C35" s="31">
        <f>B35+B42</f>
        <v>0.35416666666666663</v>
      </c>
      <c r="D35" s="31"/>
      <c r="E35" s="32"/>
      <c r="F35" s="31">
        <f>B35+3*B42</f>
        <v>0.5208333333333333</v>
      </c>
      <c r="G35" s="31">
        <f>B35+4*B42</f>
        <v>0.6041666666666666</v>
      </c>
      <c r="H35" s="31">
        <f>B35+5*B42</f>
        <v>0.6875</v>
      </c>
      <c r="I35" s="31">
        <f>B35+6*B42</f>
        <v>0.7708333333333333</v>
      </c>
      <c r="J35" s="32"/>
      <c r="K35" s="31">
        <f>B35+7*B42</f>
        <v>0.8541666666666665</v>
      </c>
      <c r="L35" s="31">
        <f>B35+8*B42</f>
        <v>0.9375</v>
      </c>
      <c r="M35" s="41"/>
    </row>
    <row r="36" spans="1:13" ht="9" customHeight="1">
      <c r="A36" s="34" t="s">
        <v>29</v>
      </c>
      <c r="B36" s="35">
        <v>0.2722222222222222</v>
      </c>
      <c r="C36" s="36">
        <f>B36+B42</f>
        <v>0.3555555555555555</v>
      </c>
      <c r="D36" s="36"/>
      <c r="E36" s="42"/>
      <c r="F36" s="36">
        <f>B36+3*B42</f>
        <v>0.5222222222222221</v>
      </c>
      <c r="G36" s="36">
        <f>B36+4*B42</f>
        <v>0.6055555555555555</v>
      </c>
      <c r="H36" s="36">
        <f>B36+5*B42</f>
        <v>0.6888888888888889</v>
      </c>
      <c r="I36" s="36">
        <f>B36+6*B42</f>
        <v>0.7722222222222221</v>
      </c>
      <c r="J36" s="37"/>
      <c r="K36" s="36">
        <f>B36+7*B42</f>
        <v>0.8555555555555554</v>
      </c>
      <c r="L36" s="36">
        <f>B36+8*B42</f>
        <v>0.9388888888888889</v>
      </c>
      <c r="M36" s="39"/>
    </row>
    <row r="37" spans="1:13" ht="9" customHeight="1">
      <c r="A37" s="24" t="s">
        <v>2</v>
      </c>
      <c r="B37" s="25">
        <v>0.2777777777777778</v>
      </c>
      <c r="C37" s="26">
        <f>B37+B42</f>
        <v>0.3611111111111111</v>
      </c>
      <c r="D37" s="26"/>
      <c r="E37" s="43"/>
      <c r="F37" s="26">
        <f>B37+3*B42</f>
        <v>0.5277777777777778</v>
      </c>
      <c r="G37" s="26">
        <f>B37+4*B42</f>
        <v>0.6111111111111112</v>
      </c>
      <c r="H37" s="26">
        <f>B37+5*B42</f>
        <v>0.6944444444444444</v>
      </c>
      <c r="I37" s="26">
        <f>B37+6*B42</f>
        <v>0.7777777777777778</v>
      </c>
      <c r="J37" s="27"/>
      <c r="K37" s="26">
        <f>B37+7*B42</f>
        <v>0.861111111111111</v>
      </c>
      <c r="L37" s="26">
        <f>B37+8*B42</f>
        <v>0.9444444444444444</v>
      </c>
      <c r="M37" s="40"/>
    </row>
    <row r="38" spans="1:13" ht="9" customHeight="1">
      <c r="A38" s="24" t="s">
        <v>1</v>
      </c>
      <c r="B38" s="25">
        <v>0.28125</v>
      </c>
      <c r="C38" s="26">
        <f>B38+B42</f>
        <v>0.3645833333333333</v>
      </c>
      <c r="D38" s="26"/>
      <c r="E38" s="43"/>
      <c r="F38" s="26">
        <f>B38+3*B42</f>
        <v>0.53125</v>
      </c>
      <c r="G38" s="26">
        <f>B38+4*B42</f>
        <v>0.6145833333333333</v>
      </c>
      <c r="H38" s="26">
        <f>B38+5*B42</f>
        <v>0.6979166666666666</v>
      </c>
      <c r="I38" s="26">
        <f>B38+6*B42</f>
        <v>0.78125</v>
      </c>
      <c r="J38" s="27"/>
      <c r="K38" s="26">
        <f>B38+7*B42</f>
        <v>0.8645833333333333</v>
      </c>
      <c r="L38" s="26">
        <f>B38+8*B42</f>
        <v>0.9479166666666666</v>
      </c>
      <c r="M38" s="40"/>
    </row>
    <row r="39" spans="1:13" ht="9" customHeight="1" thickBot="1">
      <c r="A39" s="44" t="s">
        <v>0</v>
      </c>
      <c r="B39" s="45">
        <v>0.2902777777777778</v>
      </c>
      <c r="C39" s="46">
        <f>B39+B42</f>
        <v>0.3736111111111111</v>
      </c>
      <c r="D39" s="46"/>
      <c r="E39" s="47"/>
      <c r="F39" s="46">
        <f>B39+3*B42</f>
        <v>0.5402777777777779</v>
      </c>
      <c r="G39" s="46">
        <f>B39+4*B42</f>
        <v>0.6236111111111111</v>
      </c>
      <c r="H39" s="46">
        <f>B39+5*B42</f>
        <v>0.7069444444444444</v>
      </c>
      <c r="I39" s="46">
        <f>B39+6*B42</f>
        <v>0.7902777777777779</v>
      </c>
      <c r="J39" s="48"/>
      <c r="K39" s="46">
        <f>B39+7*B42</f>
        <v>0.8736111111111111</v>
      </c>
      <c r="L39" s="46">
        <f>B39+8*B42</f>
        <v>0.9569444444444444</v>
      </c>
      <c r="M39" s="49"/>
    </row>
    <row r="40" spans="1:13" ht="9" customHeight="1" thickBot="1">
      <c r="A40" s="53" t="s">
        <v>30</v>
      </c>
      <c r="B40" s="54"/>
      <c r="C40" s="58"/>
      <c r="D40" s="58"/>
      <c r="E40" s="55"/>
      <c r="F40" s="58"/>
      <c r="G40" s="58"/>
      <c r="H40" s="58"/>
      <c r="I40" s="58"/>
      <c r="J40" s="56"/>
      <c r="K40" s="58"/>
      <c r="L40" s="58"/>
      <c r="M40" s="57"/>
    </row>
    <row r="41" ht="15.75" thickTop="1"/>
    <row r="42" ht="15">
      <c r="B42" s="59">
        <v>0.08333333333333333</v>
      </c>
    </row>
  </sheetData>
  <sheetProtection/>
  <mergeCells count="1">
    <mergeCell ref="B1:M1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2013-03-28T21:44:24Z</dcterms:modified>
  <cp:category/>
  <cp:version/>
  <cp:contentType/>
  <cp:contentStatus/>
</cp:coreProperties>
</file>