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Směr A" sheetId="1" r:id="rId1"/>
    <sheet name="Směr B" sheetId="2" r:id="rId2"/>
  </sheets>
  <calcPr calcId="145621"/>
</workbook>
</file>

<file path=xl/calcChain.xml><?xml version="1.0" encoding="utf-8"?>
<calcChain xmlns="http://schemas.openxmlformats.org/spreadsheetml/2006/main">
  <c r="M4" i="2" l="1"/>
  <c r="D9" i="1" l="1"/>
  <c r="D28" i="2"/>
  <c r="D29" i="2"/>
  <c r="D30" i="2"/>
  <c r="D31" i="2"/>
  <c r="D32" i="2"/>
  <c r="D33" i="2"/>
  <c r="D34" i="2"/>
  <c r="D35" i="2"/>
  <c r="D36" i="2"/>
  <c r="D37" i="2"/>
  <c r="L12" i="2"/>
  <c r="M37" i="2"/>
  <c r="L37" i="2"/>
  <c r="J37" i="2"/>
  <c r="I37" i="2"/>
  <c r="G37" i="2"/>
  <c r="F37" i="2"/>
  <c r="C37" i="2"/>
  <c r="M36" i="2"/>
  <c r="L36" i="2"/>
  <c r="J36" i="2"/>
  <c r="I36" i="2"/>
  <c r="G36" i="2"/>
  <c r="F36" i="2"/>
  <c r="C36" i="2"/>
  <c r="M35" i="2"/>
  <c r="L35" i="2"/>
  <c r="J35" i="2"/>
  <c r="I35" i="2"/>
  <c r="G35" i="2"/>
  <c r="F35" i="2"/>
  <c r="C35" i="2"/>
  <c r="M34" i="2"/>
  <c r="L34" i="2"/>
  <c r="J34" i="2"/>
  <c r="I34" i="2"/>
  <c r="G34" i="2"/>
  <c r="F34" i="2"/>
  <c r="C34" i="2"/>
  <c r="M33" i="2"/>
  <c r="L33" i="2"/>
  <c r="J33" i="2"/>
  <c r="I33" i="2"/>
  <c r="G33" i="2"/>
  <c r="F33" i="2"/>
  <c r="C33" i="2"/>
  <c r="M32" i="2"/>
  <c r="L32" i="2"/>
  <c r="J32" i="2"/>
  <c r="I32" i="2"/>
  <c r="G32" i="2"/>
  <c r="F32" i="2"/>
  <c r="C32" i="2"/>
  <c r="M31" i="2"/>
  <c r="L31" i="2"/>
  <c r="J31" i="2"/>
  <c r="I31" i="2"/>
  <c r="G31" i="2"/>
  <c r="F31" i="2"/>
  <c r="C31" i="2"/>
  <c r="M30" i="2"/>
  <c r="L30" i="2"/>
  <c r="J30" i="2"/>
  <c r="I30" i="2"/>
  <c r="G30" i="2"/>
  <c r="F30" i="2"/>
  <c r="C30" i="2"/>
  <c r="M29" i="2"/>
  <c r="L29" i="2"/>
  <c r="J29" i="2"/>
  <c r="I29" i="2"/>
  <c r="G29" i="2"/>
  <c r="F29" i="2"/>
  <c r="C29" i="2"/>
  <c r="M28" i="2"/>
  <c r="L28" i="2"/>
  <c r="J28" i="2"/>
  <c r="I28" i="2"/>
  <c r="G28" i="2"/>
  <c r="F28" i="2"/>
  <c r="C28" i="2"/>
  <c r="M27" i="2"/>
  <c r="L27" i="2"/>
  <c r="J27" i="2"/>
  <c r="I27" i="2"/>
  <c r="G27" i="2"/>
  <c r="F27" i="2"/>
  <c r="D27" i="2"/>
  <c r="C27" i="2"/>
  <c r="M26" i="2"/>
  <c r="L26" i="2"/>
  <c r="J26" i="2"/>
  <c r="I26" i="2"/>
  <c r="G26" i="2"/>
  <c r="F26" i="2"/>
  <c r="D26" i="2"/>
  <c r="C26" i="2"/>
  <c r="M25" i="2"/>
  <c r="L25" i="2"/>
  <c r="J25" i="2"/>
  <c r="I25" i="2"/>
  <c r="G25" i="2"/>
  <c r="F25" i="2"/>
  <c r="D25" i="2"/>
  <c r="C25" i="2"/>
  <c r="M24" i="2"/>
  <c r="L24" i="2"/>
  <c r="J24" i="2"/>
  <c r="I24" i="2"/>
  <c r="G24" i="2"/>
  <c r="F24" i="2"/>
  <c r="D24" i="2"/>
  <c r="C24" i="2"/>
  <c r="M23" i="2"/>
  <c r="L23" i="2"/>
  <c r="J23" i="2"/>
  <c r="I23" i="2"/>
  <c r="G23" i="2"/>
  <c r="F23" i="2"/>
  <c r="D23" i="2"/>
  <c r="C23" i="2"/>
  <c r="M22" i="2"/>
  <c r="L22" i="2"/>
  <c r="J22" i="2"/>
  <c r="I22" i="2"/>
  <c r="G22" i="2"/>
  <c r="F22" i="2"/>
  <c r="D22" i="2"/>
  <c r="C22" i="2"/>
  <c r="M21" i="2"/>
  <c r="L21" i="2"/>
  <c r="J21" i="2"/>
  <c r="I21" i="2"/>
  <c r="G21" i="2"/>
  <c r="F21" i="2"/>
  <c r="D21" i="2"/>
  <c r="C21" i="2"/>
  <c r="M20" i="2"/>
  <c r="L20" i="2"/>
  <c r="J20" i="2"/>
  <c r="I20" i="2"/>
  <c r="G20" i="2"/>
  <c r="F20" i="2"/>
  <c r="D20" i="2"/>
  <c r="C20" i="2"/>
  <c r="M19" i="2"/>
  <c r="L19" i="2"/>
  <c r="J19" i="2"/>
  <c r="I19" i="2"/>
  <c r="G19" i="2"/>
  <c r="F19" i="2"/>
  <c r="D19" i="2"/>
  <c r="C19" i="2"/>
  <c r="M18" i="2"/>
  <c r="L18" i="2"/>
  <c r="J18" i="2"/>
  <c r="I18" i="2"/>
  <c r="G18" i="2"/>
  <c r="F18" i="2"/>
  <c r="D18" i="2"/>
  <c r="C18" i="2"/>
  <c r="M17" i="2"/>
  <c r="L17" i="2"/>
  <c r="J17" i="2"/>
  <c r="I17" i="2"/>
  <c r="G17" i="2"/>
  <c r="F17" i="2"/>
  <c r="D17" i="2"/>
  <c r="C17" i="2"/>
  <c r="M16" i="2"/>
  <c r="L16" i="2"/>
  <c r="J16" i="2"/>
  <c r="I16" i="2"/>
  <c r="G16" i="2"/>
  <c r="F16" i="2"/>
  <c r="D16" i="2"/>
  <c r="C16" i="2"/>
  <c r="N15" i="2"/>
  <c r="M15" i="2"/>
  <c r="L15" i="2"/>
  <c r="J15" i="2"/>
  <c r="I15" i="2"/>
  <c r="G15" i="2"/>
  <c r="F15" i="2"/>
  <c r="D15" i="2"/>
  <c r="N14" i="2"/>
  <c r="M14" i="2"/>
  <c r="L14" i="2"/>
  <c r="J14" i="2"/>
  <c r="I14" i="2"/>
  <c r="G14" i="2"/>
  <c r="F14" i="2"/>
  <c r="D14" i="2"/>
  <c r="N13" i="2"/>
  <c r="M13" i="2"/>
  <c r="L13" i="2"/>
  <c r="J13" i="2"/>
  <c r="I13" i="2"/>
  <c r="G13" i="2"/>
  <c r="F13" i="2"/>
  <c r="D13" i="2"/>
  <c r="N12" i="2"/>
  <c r="M12" i="2"/>
  <c r="J12" i="2"/>
  <c r="I12" i="2"/>
  <c r="G12" i="2"/>
  <c r="F12" i="2"/>
  <c r="D12" i="2"/>
  <c r="N11" i="2"/>
  <c r="M11" i="2"/>
  <c r="L11" i="2"/>
  <c r="J11" i="2"/>
  <c r="I11" i="2"/>
  <c r="G11" i="2"/>
  <c r="F11" i="2"/>
  <c r="D11" i="2"/>
  <c r="N10" i="2"/>
  <c r="M10" i="2"/>
  <c r="L10" i="2"/>
  <c r="J10" i="2"/>
  <c r="I10" i="2"/>
  <c r="G10" i="2"/>
  <c r="F10" i="2"/>
  <c r="D10" i="2"/>
  <c r="N9" i="2"/>
  <c r="M9" i="2"/>
  <c r="L9" i="2"/>
  <c r="J9" i="2"/>
  <c r="I9" i="2"/>
  <c r="G9" i="2"/>
  <c r="F9" i="2"/>
  <c r="D9" i="2"/>
  <c r="N8" i="2"/>
  <c r="M8" i="2"/>
  <c r="L8" i="2"/>
  <c r="J8" i="2"/>
  <c r="I8" i="2"/>
  <c r="G8" i="2"/>
  <c r="F8" i="2"/>
  <c r="D8" i="2"/>
  <c r="N7" i="2"/>
  <c r="M7" i="2"/>
  <c r="L7" i="2"/>
  <c r="J7" i="2"/>
  <c r="I7" i="2"/>
  <c r="G7" i="2"/>
  <c r="F7" i="2"/>
  <c r="D7" i="2"/>
  <c r="N6" i="2"/>
  <c r="M6" i="2"/>
  <c r="L6" i="2"/>
  <c r="J6" i="2"/>
  <c r="I6" i="2"/>
  <c r="G6" i="2"/>
  <c r="F6" i="2"/>
  <c r="D6" i="2"/>
  <c r="N5" i="2"/>
  <c r="M5" i="2"/>
  <c r="L5" i="2"/>
  <c r="J5" i="2"/>
  <c r="I5" i="2"/>
  <c r="G5" i="2"/>
  <c r="F5" i="2"/>
  <c r="D5" i="2"/>
  <c r="N4" i="2"/>
  <c r="L4" i="2"/>
  <c r="J4" i="2"/>
  <c r="I4" i="2"/>
  <c r="G4" i="2"/>
  <c r="F4" i="2"/>
  <c r="D4" i="2"/>
  <c r="J37" i="1" l="1"/>
  <c r="N25" i="1" l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I4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4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8" i="1"/>
  <c r="D7" i="1"/>
  <c r="D6" i="1"/>
  <c r="D5" i="1"/>
  <c r="D4" i="1"/>
  <c r="C37" i="1"/>
  <c r="C36" i="1"/>
  <c r="C35" i="1"/>
  <c r="C34" i="1"/>
  <c r="C33" i="1"/>
  <c r="C32" i="1"/>
  <c r="C31" i="1"/>
  <c r="C30" i="1"/>
  <c r="C29" i="1"/>
  <c r="C28" i="1"/>
  <c r="C27" i="1"/>
  <c r="C26" i="1"/>
</calcChain>
</file>

<file path=xl/sharedStrings.xml><?xml version="1.0" encoding="utf-8"?>
<sst xmlns="http://schemas.openxmlformats.org/spreadsheetml/2006/main" count="96" uniqueCount="34">
  <si>
    <t>Bečov nad Teplou</t>
  </si>
  <si>
    <t>Otročín</t>
  </si>
  <si>
    <t>Poseč</t>
  </si>
  <si>
    <t>Luhov</t>
  </si>
  <si>
    <t>Smilov</t>
  </si>
  <si>
    <t>Štědrá</t>
  </si>
  <si>
    <t>Borek u Žlutic</t>
  </si>
  <si>
    <t>Protivec</t>
  </si>
  <si>
    <t>Libkovice</t>
  </si>
  <si>
    <t>Lubenec zastávka</t>
  </si>
  <si>
    <t>Ležky</t>
  </si>
  <si>
    <t>Malměřice</t>
  </si>
  <si>
    <t>Záhořice</t>
  </si>
  <si>
    <t>Krty</t>
  </si>
  <si>
    <t>Kosobody</t>
  </si>
  <si>
    <t>Oráčov</t>
  </si>
  <si>
    <t>Švihov u Jesenice</t>
  </si>
  <si>
    <t>Pšovlky</t>
  </si>
  <si>
    <t>Šanov</t>
  </si>
  <si>
    <t>Senomaty</t>
  </si>
  <si>
    <t>Rakovník západ</t>
  </si>
  <si>
    <t>Rakovník</t>
  </si>
  <si>
    <t>INTERVALY</t>
  </si>
  <si>
    <t>Rakovník - Blatno u Jesenice - Bečov nad Teplou</t>
  </si>
  <si>
    <t>Os</t>
  </si>
  <si>
    <t>Bečov nad Teplou - Blatno u Jesenice - Rakovník</t>
  </si>
  <si>
    <t>Blatno u Jesenice</t>
  </si>
  <si>
    <t>Chyše</t>
  </si>
  <si>
    <t>Žlutice</t>
  </si>
  <si>
    <t>Toužim</t>
  </si>
  <si>
    <t>Do stanice</t>
  </si>
  <si>
    <t>Jesenice</t>
  </si>
  <si>
    <t>Lubenec</t>
  </si>
  <si>
    <t>Ze stanice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</si>
</sst>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b/>
      <sz val="11"/>
      <color theme="0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Calibri"/>
      <family val="2"/>
      <scheme val="minor"/>
    </font>
    <font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20" fontId="2" fillId="0" borderId="0" xfId="0" applyNumberFormat="1" applyFont="1" applyAlignment="1">
      <alignment horizontal="center" vertic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0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Fill="1"/>
    <xf numFmtId="20" fontId="3" fillId="0" borderId="0" xfId="0" applyNumberFormat="1" applyFont="1" applyFill="1"/>
    <xf numFmtId="0" fontId="3" fillId="0" borderId="0" xfId="0" applyFont="1" applyAlignment="1">
      <alignment horizontal="left"/>
    </xf>
    <xf numFmtId="20" fontId="3" fillId="0" borderId="0" xfId="0" applyNumberFormat="1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5" fillId="3" borderId="24" xfId="0" applyFont="1" applyFill="1" applyBorder="1"/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20" fontId="5" fillId="3" borderId="9" xfId="0" applyNumberFormat="1" applyFont="1" applyFill="1" applyBorder="1" applyAlignment="1">
      <alignment horizontal="center" vertical="center"/>
    </xf>
    <xf numFmtId="20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20" fontId="5" fillId="3" borderId="1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20" fontId="5" fillId="3" borderId="12" xfId="0" applyNumberFormat="1" applyFont="1" applyFill="1" applyBorder="1" applyAlignment="1">
      <alignment horizontal="center" vertical="center"/>
    </xf>
    <xf numFmtId="20" fontId="5" fillId="3" borderId="13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20" fontId="5" fillId="3" borderId="14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20" fontId="5" fillId="3" borderId="18" xfId="0" applyNumberFormat="1" applyFont="1" applyFill="1" applyBorder="1" applyAlignment="1">
      <alignment horizontal="center" vertical="center"/>
    </xf>
    <xf numFmtId="20" fontId="5" fillId="3" borderId="19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20" fontId="5" fillId="3" borderId="20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20" fontId="5" fillId="3" borderId="21" xfId="0" applyNumberFormat="1" applyFont="1" applyFill="1" applyBorder="1" applyAlignment="1">
      <alignment horizontal="center" vertical="center"/>
    </xf>
    <xf numFmtId="20" fontId="5" fillId="3" borderId="22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20" fontId="5" fillId="3" borderId="23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2" xfId="0" applyFont="1" applyFill="1" applyBorder="1"/>
    <xf numFmtId="0" fontId="5" fillId="3" borderId="13" xfId="0" applyFont="1" applyFill="1" applyBorder="1"/>
    <xf numFmtId="0" fontId="5" fillId="3" borderId="28" xfId="0" applyFont="1" applyFill="1" applyBorder="1" applyAlignment="1">
      <alignment vertical="center"/>
    </xf>
    <xf numFmtId="20" fontId="5" fillId="3" borderId="29" xfId="0" applyNumberFormat="1" applyFont="1" applyFill="1" applyBorder="1" applyAlignment="1">
      <alignment horizontal="center" vertical="center"/>
    </xf>
    <xf numFmtId="20" fontId="5" fillId="3" borderId="30" xfId="0" applyNumberFormat="1" applyFont="1" applyFill="1" applyBorder="1" applyAlignment="1">
      <alignment horizontal="center" vertical="center"/>
    </xf>
    <xf numFmtId="0" fontId="5" fillId="3" borderId="30" xfId="0" applyFont="1" applyFill="1" applyBorder="1"/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20" fontId="5" fillId="4" borderId="15" xfId="0" applyNumberFormat="1" applyFont="1" applyFill="1" applyBorder="1" applyAlignment="1">
      <alignment horizontal="center" vertical="center"/>
    </xf>
    <xf numFmtId="0" fontId="5" fillId="4" borderId="16" xfId="0" applyFont="1" applyFill="1" applyBorder="1"/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20" fontId="5" fillId="4" borderId="16" xfId="0" applyNumberFormat="1" applyFont="1" applyFill="1" applyBorder="1" applyAlignment="1">
      <alignment horizontal="center" vertical="center"/>
    </xf>
    <xf numFmtId="20" fontId="7" fillId="0" borderId="0" xfId="0" applyNumberFormat="1" applyFont="1"/>
    <xf numFmtId="0" fontId="5" fillId="3" borderId="24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zoomScaleNormal="100" workbookViewId="0"/>
  </sheetViews>
  <sheetFormatPr defaultRowHeight="15" x14ac:dyDescent="0.25"/>
  <cols>
    <col min="1" max="1" width="15" customWidth="1"/>
    <col min="2" max="14" width="6.5703125" customWidth="1"/>
    <col min="15" max="15" width="9.140625" customWidth="1"/>
  </cols>
  <sheetData>
    <row r="1" spans="1:14" ht="16.5" thickTop="1" thickBot="1" x14ac:dyDescent="0.3">
      <c r="A1" s="14">
        <v>161</v>
      </c>
      <c r="B1" s="64" t="s">
        <v>25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4" ht="10.5" customHeight="1" thickBot="1" x14ac:dyDescent="0.3">
      <c r="A2" s="60"/>
      <c r="B2" s="16" t="s">
        <v>24</v>
      </c>
      <c r="C2" s="17" t="s">
        <v>24</v>
      </c>
      <c r="D2" s="17" t="s">
        <v>24</v>
      </c>
      <c r="E2" s="17"/>
      <c r="F2" s="17" t="s">
        <v>24</v>
      </c>
      <c r="G2" s="17" t="s">
        <v>24</v>
      </c>
      <c r="H2" s="17"/>
      <c r="I2" s="17" t="s">
        <v>24</v>
      </c>
      <c r="J2" s="17" t="s">
        <v>24</v>
      </c>
      <c r="K2" s="17"/>
      <c r="L2" s="17" t="s">
        <v>24</v>
      </c>
      <c r="M2" s="17" t="s">
        <v>24</v>
      </c>
      <c r="N2" s="18" t="s">
        <v>24</v>
      </c>
    </row>
    <row r="3" spans="1:14" ht="10.5" customHeight="1" thickBot="1" x14ac:dyDescent="0.3">
      <c r="A3" s="61" t="s">
        <v>33</v>
      </c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71"/>
    </row>
    <row r="4" spans="1:14" ht="10.5" customHeight="1" x14ac:dyDescent="0.25">
      <c r="A4" s="19" t="s">
        <v>0</v>
      </c>
      <c r="B4" s="20"/>
      <c r="C4" s="21">
        <v>0.21388888888888891</v>
      </c>
      <c r="D4" s="21">
        <f>C4+B40</f>
        <v>0.29722222222222222</v>
      </c>
      <c r="E4" s="21"/>
      <c r="F4" s="21">
        <f>C4+2*B40</f>
        <v>0.38055555555555554</v>
      </c>
      <c r="G4" s="21">
        <f>C4+3*B40</f>
        <v>0.46388888888888891</v>
      </c>
      <c r="H4" s="21"/>
      <c r="I4" s="21">
        <f>C4+4*B40</f>
        <v>0.54722222222222228</v>
      </c>
      <c r="J4" s="21">
        <f>C4+5*B40</f>
        <v>0.63055555555555554</v>
      </c>
      <c r="K4" s="22"/>
      <c r="L4" s="21">
        <f>C4+6*B40</f>
        <v>0.71388888888888891</v>
      </c>
      <c r="M4" s="21">
        <f>C4+7*B40</f>
        <v>0.79722222222222217</v>
      </c>
      <c r="N4" s="23">
        <f>C4+8*B40</f>
        <v>0.88055555555555554</v>
      </c>
    </row>
    <row r="5" spans="1:14" ht="10.5" customHeight="1" x14ac:dyDescent="0.25">
      <c r="A5" s="24" t="s">
        <v>1</v>
      </c>
      <c r="B5" s="25"/>
      <c r="C5" s="26">
        <v>0.22222222222222221</v>
      </c>
      <c r="D5" s="26">
        <f>C5+B40</f>
        <v>0.30555555555555552</v>
      </c>
      <c r="E5" s="27"/>
      <c r="F5" s="26">
        <f>C5+2*B40</f>
        <v>0.38888888888888884</v>
      </c>
      <c r="G5" s="26">
        <f>C5+3*B40</f>
        <v>0.47222222222222221</v>
      </c>
      <c r="H5" s="27"/>
      <c r="I5" s="26">
        <f>C5+4*B40</f>
        <v>0.55555555555555558</v>
      </c>
      <c r="J5" s="26">
        <f>C5+5*B40</f>
        <v>0.63888888888888884</v>
      </c>
      <c r="K5" s="27"/>
      <c r="L5" s="26">
        <f>C5+6*B40</f>
        <v>0.72222222222222221</v>
      </c>
      <c r="M5" s="26">
        <f>C5+7*B40</f>
        <v>0.80555555555555547</v>
      </c>
      <c r="N5" s="28">
        <f>C5+8*B40</f>
        <v>0.88888888888888884</v>
      </c>
    </row>
    <row r="6" spans="1:14" ht="10.5" customHeight="1" x14ac:dyDescent="0.25">
      <c r="A6" s="24" t="s">
        <v>2</v>
      </c>
      <c r="B6" s="25"/>
      <c r="C6" s="26">
        <v>0.22569444444444445</v>
      </c>
      <c r="D6" s="26">
        <f>C6+B40</f>
        <v>0.30902777777777779</v>
      </c>
      <c r="E6" s="27"/>
      <c r="F6" s="26">
        <f>C6+2*B40</f>
        <v>0.3923611111111111</v>
      </c>
      <c r="G6" s="26">
        <f>C6+3*B40</f>
        <v>0.47569444444444442</v>
      </c>
      <c r="H6" s="27"/>
      <c r="I6" s="26">
        <f>C6+4*B40</f>
        <v>0.55902777777777779</v>
      </c>
      <c r="J6" s="26">
        <f>C6+5*B40</f>
        <v>0.64236111111111105</v>
      </c>
      <c r="K6" s="27"/>
      <c r="L6" s="26">
        <f>C6+6*B40</f>
        <v>0.72569444444444442</v>
      </c>
      <c r="M6" s="26">
        <f>C6+7*B40</f>
        <v>0.80902777777777768</v>
      </c>
      <c r="N6" s="28">
        <f>C6+8*B40</f>
        <v>0.89236111111111105</v>
      </c>
    </row>
    <row r="7" spans="1:14" ht="10.5" customHeight="1" x14ac:dyDescent="0.25">
      <c r="A7" s="29" t="s">
        <v>29</v>
      </c>
      <c r="B7" s="30"/>
      <c r="C7" s="31">
        <v>0.23055555555555554</v>
      </c>
      <c r="D7" s="31">
        <f>C7+B40</f>
        <v>0.31388888888888888</v>
      </c>
      <c r="E7" s="32"/>
      <c r="F7" s="31">
        <f>C7+2*B40</f>
        <v>0.3972222222222222</v>
      </c>
      <c r="G7" s="31">
        <f>C7+3*B40</f>
        <v>0.48055555555555551</v>
      </c>
      <c r="H7" s="32"/>
      <c r="I7" s="31">
        <f>C7+4*B40</f>
        <v>0.56388888888888888</v>
      </c>
      <c r="J7" s="31">
        <f>C7+5*B40</f>
        <v>0.64722222222222214</v>
      </c>
      <c r="K7" s="32"/>
      <c r="L7" s="31">
        <f>C7+6*B40</f>
        <v>0.73055555555555551</v>
      </c>
      <c r="M7" s="31">
        <f>C7+7*B40</f>
        <v>0.81388888888888877</v>
      </c>
      <c r="N7" s="33">
        <f>C7+8*B40</f>
        <v>0.89722222222222214</v>
      </c>
    </row>
    <row r="8" spans="1:14" ht="10.5" customHeight="1" x14ac:dyDescent="0.25">
      <c r="A8" s="34" t="s">
        <v>29</v>
      </c>
      <c r="B8" s="35"/>
      <c r="C8" s="36">
        <v>0.23194444444444443</v>
      </c>
      <c r="D8" s="36">
        <f>C8+B40</f>
        <v>0.31527777777777777</v>
      </c>
      <c r="E8" s="37"/>
      <c r="F8" s="36">
        <f>C8+2*B40</f>
        <v>0.39861111111111108</v>
      </c>
      <c r="G8" s="36">
        <f>C8+3*B40</f>
        <v>0.4819444444444444</v>
      </c>
      <c r="H8" s="37"/>
      <c r="I8" s="36">
        <f>C8+4*B40</f>
        <v>0.56527777777777777</v>
      </c>
      <c r="J8" s="36">
        <f>C8+5*B40</f>
        <v>0.64861111111111103</v>
      </c>
      <c r="K8" s="37"/>
      <c r="L8" s="36">
        <f>C8+6*B40</f>
        <v>0.7319444444444444</v>
      </c>
      <c r="M8" s="36">
        <f>C8+7*B40</f>
        <v>0.81527777777777766</v>
      </c>
      <c r="N8" s="38">
        <f>C8+8*B40</f>
        <v>0.89861111111111103</v>
      </c>
    </row>
    <row r="9" spans="1:14" ht="10.5" customHeight="1" x14ac:dyDescent="0.25">
      <c r="A9" s="24" t="s">
        <v>3</v>
      </c>
      <c r="B9" s="25"/>
      <c r="C9" s="26">
        <v>0.23541666666666669</v>
      </c>
      <c r="D9" s="26">
        <f>C9+B40</f>
        <v>0.31875000000000003</v>
      </c>
      <c r="E9" s="27"/>
      <c r="F9" s="26">
        <f>C9+2*B40</f>
        <v>0.40208333333333335</v>
      </c>
      <c r="G9" s="26">
        <f>C9+3*B40</f>
        <v>0.48541666666666672</v>
      </c>
      <c r="H9" s="27"/>
      <c r="I9" s="26">
        <f>C9+4*B40</f>
        <v>0.56874999999999998</v>
      </c>
      <c r="J9" s="26">
        <f>C9+5*B40</f>
        <v>0.65208333333333335</v>
      </c>
      <c r="K9" s="27"/>
      <c r="L9" s="26">
        <f>C9+6*B40</f>
        <v>0.73541666666666672</v>
      </c>
      <c r="M9" s="26">
        <f>C9+7*B40</f>
        <v>0.81874999999999998</v>
      </c>
      <c r="N9" s="28">
        <f>C9+8*B40</f>
        <v>0.90208333333333335</v>
      </c>
    </row>
    <row r="10" spans="1:14" ht="10.5" customHeight="1" x14ac:dyDescent="0.25">
      <c r="A10" s="29" t="s">
        <v>4</v>
      </c>
      <c r="B10" s="30"/>
      <c r="C10" s="31">
        <v>0.23819444444444446</v>
      </c>
      <c r="D10" s="31">
        <f>C10+B40</f>
        <v>0.3215277777777778</v>
      </c>
      <c r="E10" s="32"/>
      <c r="F10" s="31">
        <f>C10+2*B40</f>
        <v>0.40486111111111112</v>
      </c>
      <c r="G10" s="31">
        <f>C10+3*B40</f>
        <v>0.48819444444444449</v>
      </c>
      <c r="H10" s="32"/>
      <c r="I10" s="31">
        <f>C10+4*B40</f>
        <v>0.57152777777777775</v>
      </c>
      <c r="J10" s="31">
        <f>C10+5*B40</f>
        <v>0.65486111111111112</v>
      </c>
      <c r="K10" s="32"/>
      <c r="L10" s="31">
        <f>C10+6*B40</f>
        <v>0.73819444444444449</v>
      </c>
      <c r="M10" s="31">
        <f>C10+7*B40</f>
        <v>0.82152777777777775</v>
      </c>
      <c r="N10" s="33">
        <f>C10+8*B40</f>
        <v>0.90486111111111112</v>
      </c>
    </row>
    <row r="11" spans="1:14" ht="10.5" customHeight="1" x14ac:dyDescent="0.25">
      <c r="A11" s="34" t="s">
        <v>5</v>
      </c>
      <c r="B11" s="35"/>
      <c r="C11" s="36">
        <v>0.24374999999999999</v>
      </c>
      <c r="D11" s="36">
        <f>C11+B40</f>
        <v>0.32708333333333334</v>
      </c>
      <c r="E11" s="37"/>
      <c r="F11" s="36">
        <f>C11+2*B40</f>
        <v>0.41041666666666665</v>
      </c>
      <c r="G11" s="36">
        <f>C11+3*B40</f>
        <v>0.49375000000000002</v>
      </c>
      <c r="H11" s="37"/>
      <c r="I11" s="36">
        <f>C11+4*B40</f>
        <v>0.57708333333333328</v>
      </c>
      <c r="J11" s="36">
        <f>C11+5*B40</f>
        <v>0.66041666666666665</v>
      </c>
      <c r="K11" s="37"/>
      <c r="L11" s="36">
        <f>C11+6*B40</f>
        <v>0.74375000000000002</v>
      </c>
      <c r="M11" s="36">
        <f>C11+7*B40</f>
        <v>0.82708333333333328</v>
      </c>
      <c r="N11" s="38">
        <f>C11+8*B40</f>
        <v>0.91041666666666665</v>
      </c>
    </row>
    <row r="12" spans="1:14" ht="10.5" customHeight="1" x14ac:dyDescent="0.25">
      <c r="A12" s="24" t="s">
        <v>6</v>
      </c>
      <c r="B12" s="25"/>
      <c r="C12" s="26">
        <v>0.24791666666666667</v>
      </c>
      <c r="D12" s="26">
        <f>C12+B40</f>
        <v>0.33124999999999999</v>
      </c>
      <c r="E12" s="27"/>
      <c r="F12" s="26">
        <f>C12+2*B40</f>
        <v>0.4145833333333333</v>
      </c>
      <c r="G12" s="26">
        <f>C12+3*B40</f>
        <v>0.49791666666666667</v>
      </c>
      <c r="H12" s="27"/>
      <c r="I12" s="26">
        <f>C12+4*B40</f>
        <v>0.58125000000000004</v>
      </c>
      <c r="J12" s="26">
        <f>C12+5*B40</f>
        <v>0.6645833333333333</v>
      </c>
      <c r="K12" s="27"/>
      <c r="L12" s="26">
        <f>C12+6*B40</f>
        <v>0.74791666666666667</v>
      </c>
      <c r="M12" s="26">
        <f>C12+7*B40</f>
        <v>0.83124999999999993</v>
      </c>
      <c r="N12" s="28">
        <f>C12+8*B40</f>
        <v>0.9145833333333333</v>
      </c>
    </row>
    <row r="13" spans="1:14" ht="10.5" customHeight="1" x14ac:dyDescent="0.25">
      <c r="A13" s="29" t="s">
        <v>28</v>
      </c>
      <c r="B13" s="30"/>
      <c r="C13" s="31">
        <v>0.25138888888888888</v>
      </c>
      <c r="D13" s="31">
        <f>C13+B40</f>
        <v>0.3347222222222222</v>
      </c>
      <c r="E13" s="32"/>
      <c r="F13" s="31">
        <f>C13+2*B40</f>
        <v>0.41805555555555551</v>
      </c>
      <c r="G13" s="31">
        <f>C13+3*B40</f>
        <v>0.50138888888888888</v>
      </c>
      <c r="H13" s="32"/>
      <c r="I13" s="31">
        <f>C13+4*B40</f>
        <v>0.58472222222222214</v>
      </c>
      <c r="J13" s="31">
        <f>C13+5*B40</f>
        <v>0.66805555555555551</v>
      </c>
      <c r="K13" s="32"/>
      <c r="L13" s="31">
        <f>C13+6*B40</f>
        <v>0.75138888888888888</v>
      </c>
      <c r="M13" s="31">
        <f>C13+7*B40</f>
        <v>0.83472222222222214</v>
      </c>
      <c r="N13" s="33">
        <f>C13+8*B40</f>
        <v>0.91805555555555551</v>
      </c>
    </row>
    <row r="14" spans="1:14" ht="10.5" customHeight="1" x14ac:dyDescent="0.25">
      <c r="A14" s="34" t="s">
        <v>28</v>
      </c>
      <c r="B14" s="35"/>
      <c r="C14" s="36">
        <v>0.25277777777777777</v>
      </c>
      <c r="D14" s="36">
        <f>C14+B40</f>
        <v>0.33611111111111108</v>
      </c>
      <c r="E14" s="37"/>
      <c r="F14" s="36">
        <f>C14+2*B40</f>
        <v>0.4194444444444444</v>
      </c>
      <c r="G14" s="36">
        <f>C14+3*B40</f>
        <v>0.50277777777777777</v>
      </c>
      <c r="H14" s="37"/>
      <c r="I14" s="36">
        <f>C14+4*B40</f>
        <v>0.58611111111111103</v>
      </c>
      <c r="J14" s="36">
        <f>C14+5*B40</f>
        <v>0.6694444444444444</v>
      </c>
      <c r="K14" s="37"/>
      <c r="L14" s="36">
        <f>C14+6*B40</f>
        <v>0.75277777777777777</v>
      </c>
      <c r="M14" s="36">
        <f>C14+7*B40</f>
        <v>0.83611111111111103</v>
      </c>
      <c r="N14" s="38">
        <f>C14+8*B40</f>
        <v>0.9194444444444444</v>
      </c>
    </row>
    <row r="15" spans="1:14" ht="10.5" customHeight="1" x14ac:dyDescent="0.25">
      <c r="A15" s="24" t="s">
        <v>12</v>
      </c>
      <c r="B15" s="25"/>
      <c r="C15" s="26">
        <v>0.25555555555555559</v>
      </c>
      <c r="D15" s="26">
        <f>C15+B40</f>
        <v>0.33888888888888891</v>
      </c>
      <c r="E15" s="27"/>
      <c r="F15" s="26">
        <f>C15+2*B40</f>
        <v>0.42222222222222228</v>
      </c>
      <c r="G15" s="26">
        <f>C15+3*B40</f>
        <v>0.50555555555555554</v>
      </c>
      <c r="H15" s="27"/>
      <c r="I15" s="26">
        <f>C15+4*B40</f>
        <v>0.58888888888888891</v>
      </c>
      <c r="J15" s="26">
        <f>C15+5*B40</f>
        <v>0.67222222222222228</v>
      </c>
      <c r="K15" s="27"/>
      <c r="L15" s="26">
        <f>C15+6*B40</f>
        <v>0.75555555555555554</v>
      </c>
      <c r="M15" s="26">
        <f>C15+7*B40</f>
        <v>0.8388888888888888</v>
      </c>
      <c r="N15" s="28">
        <f>C15+8*B40</f>
        <v>0.92222222222222228</v>
      </c>
    </row>
    <row r="16" spans="1:14" ht="10.5" customHeight="1" x14ac:dyDescent="0.25">
      <c r="A16" s="24" t="s">
        <v>7</v>
      </c>
      <c r="B16" s="25"/>
      <c r="C16" s="26">
        <v>0.25763888888888892</v>
      </c>
      <c r="D16" s="26">
        <f>C16+B40</f>
        <v>0.34097222222222223</v>
      </c>
      <c r="E16" s="27"/>
      <c r="F16" s="26">
        <f>C16+2*B40</f>
        <v>0.4243055555555556</v>
      </c>
      <c r="G16" s="26">
        <f>C16+3*B40</f>
        <v>0.50763888888888897</v>
      </c>
      <c r="H16" s="27"/>
      <c r="I16" s="26">
        <f>C16+4*B40</f>
        <v>0.59097222222222223</v>
      </c>
      <c r="J16" s="26">
        <f>C16+5*B40</f>
        <v>0.67430555555555549</v>
      </c>
      <c r="K16" s="27"/>
      <c r="L16" s="26">
        <f>C16+6*B40</f>
        <v>0.75763888888888897</v>
      </c>
      <c r="M16" s="26">
        <f>C16+7*B40</f>
        <v>0.84097222222222223</v>
      </c>
      <c r="N16" s="28">
        <f>C16+8*B40</f>
        <v>0.92430555555555549</v>
      </c>
    </row>
    <row r="17" spans="1:14" ht="10.5" customHeight="1" x14ac:dyDescent="0.25">
      <c r="A17" s="29" t="s">
        <v>27</v>
      </c>
      <c r="B17" s="30"/>
      <c r="C17" s="31">
        <v>0.26250000000000001</v>
      </c>
      <c r="D17" s="31">
        <f>C17+B40</f>
        <v>0.34583333333333333</v>
      </c>
      <c r="E17" s="32"/>
      <c r="F17" s="31">
        <f>C17+2*B40</f>
        <v>0.4291666666666667</v>
      </c>
      <c r="G17" s="31">
        <f>C17+3*B40</f>
        <v>0.51249999999999996</v>
      </c>
      <c r="H17" s="32"/>
      <c r="I17" s="31">
        <f>C17+4*B40</f>
        <v>0.59583333333333333</v>
      </c>
      <c r="J17" s="31">
        <f>C17+5*B40</f>
        <v>0.6791666666666667</v>
      </c>
      <c r="K17" s="32"/>
      <c r="L17" s="31">
        <f>C17+6*B40</f>
        <v>0.76249999999999996</v>
      </c>
      <c r="M17" s="31">
        <f>C17+7*B40</f>
        <v>0.84583333333333321</v>
      </c>
      <c r="N17" s="33">
        <f>C17+8*B40</f>
        <v>0.9291666666666667</v>
      </c>
    </row>
    <row r="18" spans="1:14" ht="10.5" customHeight="1" x14ac:dyDescent="0.25">
      <c r="A18" s="34" t="s">
        <v>27</v>
      </c>
      <c r="B18" s="35"/>
      <c r="C18" s="36">
        <v>0.2638888888888889</v>
      </c>
      <c r="D18" s="36">
        <f>C18+B40</f>
        <v>0.34722222222222221</v>
      </c>
      <c r="E18" s="37"/>
      <c r="F18" s="36">
        <f>C18+2*B40</f>
        <v>0.43055555555555558</v>
      </c>
      <c r="G18" s="36">
        <f>C18+3*B40</f>
        <v>0.51388888888888884</v>
      </c>
      <c r="H18" s="37"/>
      <c r="I18" s="36">
        <f>C18+4*B40</f>
        <v>0.59722222222222221</v>
      </c>
      <c r="J18" s="36">
        <f>C18+5*B40</f>
        <v>0.68055555555555558</v>
      </c>
      <c r="K18" s="37"/>
      <c r="L18" s="36">
        <f>C18+6*B40</f>
        <v>0.76388888888888884</v>
      </c>
      <c r="M18" s="36">
        <f>C18+7*B40</f>
        <v>0.8472222222222221</v>
      </c>
      <c r="N18" s="38">
        <f>C18+8*B40</f>
        <v>0.93055555555555558</v>
      </c>
    </row>
    <row r="19" spans="1:14" ht="10.5" customHeight="1" x14ac:dyDescent="0.25">
      <c r="A19" s="24" t="s">
        <v>8</v>
      </c>
      <c r="B19" s="25"/>
      <c r="C19" s="26">
        <v>0.26805555555555555</v>
      </c>
      <c r="D19" s="26">
        <f>C19+B40</f>
        <v>0.35138888888888886</v>
      </c>
      <c r="E19" s="27"/>
      <c r="F19" s="26">
        <f>C19+2*B40</f>
        <v>0.43472222222222223</v>
      </c>
      <c r="G19" s="26">
        <f>C19+3*B40</f>
        <v>0.51805555555555549</v>
      </c>
      <c r="H19" s="27"/>
      <c r="I19" s="26">
        <f>C19+4*B40</f>
        <v>0.60138888888888886</v>
      </c>
      <c r="J19" s="26">
        <f>C19+5*B40</f>
        <v>0.68472222222222223</v>
      </c>
      <c r="K19" s="27"/>
      <c r="L19" s="26">
        <f>C19+6*B40</f>
        <v>0.76805555555555549</v>
      </c>
      <c r="M19" s="26">
        <f>C19+7*B40</f>
        <v>0.85138888888888875</v>
      </c>
      <c r="N19" s="28">
        <f>C19+8*B40</f>
        <v>0.93472222222222223</v>
      </c>
    </row>
    <row r="20" spans="1:14" ht="10.5" customHeight="1" x14ac:dyDescent="0.25">
      <c r="A20" s="24" t="s">
        <v>9</v>
      </c>
      <c r="B20" s="25"/>
      <c r="C20" s="26">
        <v>0.27083333333333331</v>
      </c>
      <c r="D20" s="26">
        <f>C20+B40</f>
        <v>0.35416666666666663</v>
      </c>
      <c r="E20" s="27"/>
      <c r="F20" s="26">
        <f>C20+2*B40</f>
        <v>0.4375</v>
      </c>
      <c r="G20" s="26">
        <f>C20+3*B40</f>
        <v>0.52083333333333326</v>
      </c>
      <c r="H20" s="27"/>
      <c r="I20" s="26">
        <f>C20+4*B40</f>
        <v>0.60416666666666663</v>
      </c>
      <c r="J20" s="26">
        <f>C20+5*B40</f>
        <v>0.6875</v>
      </c>
      <c r="K20" s="27"/>
      <c r="L20" s="26">
        <f>C20+6*B40</f>
        <v>0.77083333333333326</v>
      </c>
      <c r="M20" s="26">
        <f>C20+7*B40</f>
        <v>0.85416666666666652</v>
      </c>
      <c r="N20" s="28">
        <f>C20+8*B40</f>
        <v>0.9375</v>
      </c>
    </row>
    <row r="21" spans="1:14" ht="10.5" customHeight="1" x14ac:dyDescent="0.25">
      <c r="A21" s="29" t="s">
        <v>32</v>
      </c>
      <c r="B21" s="30"/>
      <c r="C21" s="31">
        <v>0.27291666666666664</v>
      </c>
      <c r="D21" s="31">
        <f>C21+B40</f>
        <v>0.35624999999999996</v>
      </c>
      <c r="E21" s="32"/>
      <c r="F21" s="31">
        <f>C21+2*B40</f>
        <v>0.43958333333333333</v>
      </c>
      <c r="G21" s="31">
        <f>C21+3*B40</f>
        <v>0.5229166666666667</v>
      </c>
      <c r="H21" s="32"/>
      <c r="I21" s="31">
        <f>C21+4*B40</f>
        <v>0.60624999999999996</v>
      </c>
      <c r="J21" s="31">
        <f>C21+5*B40</f>
        <v>0.68958333333333321</v>
      </c>
      <c r="K21" s="32"/>
      <c r="L21" s="31">
        <f>C21+6*B40</f>
        <v>0.7729166666666667</v>
      </c>
      <c r="M21" s="31">
        <f>C21+7*B40</f>
        <v>0.85624999999999996</v>
      </c>
      <c r="N21" s="33">
        <f>C21+8*B40</f>
        <v>0.93958333333333321</v>
      </c>
    </row>
    <row r="22" spans="1:14" ht="10.5" customHeight="1" x14ac:dyDescent="0.25">
      <c r="A22" s="34" t="s">
        <v>32</v>
      </c>
      <c r="B22" s="35"/>
      <c r="C22" s="36">
        <v>0.27361111111111108</v>
      </c>
      <c r="D22" s="36">
        <f>C22+B40</f>
        <v>0.3569444444444444</v>
      </c>
      <c r="E22" s="37"/>
      <c r="F22" s="36">
        <f>C22+2*B40</f>
        <v>0.44027777777777777</v>
      </c>
      <c r="G22" s="36">
        <f>C22+3*B40</f>
        <v>0.52361111111111103</v>
      </c>
      <c r="H22" s="37"/>
      <c r="I22" s="36">
        <f>C22+4*B40</f>
        <v>0.6069444444444444</v>
      </c>
      <c r="J22" s="36">
        <f>C22+5*B40</f>
        <v>0.69027777777777777</v>
      </c>
      <c r="K22" s="37"/>
      <c r="L22" s="36">
        <f>C22+6*B40</f>
        <v>0.77361111111111103</v>
      </c>
      <c r="M22" s="36">
        <f>C22+7*B40</f>
        <v>0.85694444444444429</v>
      </c>
      <c r="N22" s="38">
        <f>C22+8*B40</f>
        <v>0.94027777777777777</v>
      </c>
    </row>
    <row r="23" spans="1:14" ht="10.5" customHeight="1" x14ac:dyDescent="0.25">
      <c r="A23" s="24" t="s">
        <v>10</v>
      </c>
      <c r="B23" s="25"/>
      <c r="C23" s="26">
        <v>0.27569444444444446</v>
      </c>
      <c r="D23" s="26">
        <f>C23+B40</f>
        <v>0.35902777777777778</v>
      </c>
      <c r="E23" s="27"/>
      <c r="F23" s="26">
        <f>C23+2*B40</f>
        <v>0.44236111111111109</v>
      </c>
      <c r="G23" s="26">
        <f>C23+3*B40</f>
        <v>0.52569444444444446</v>
      </c>
      <c r="H23" s="27"/>
      <c r="I23" s="26">
        <f>C23+4*B40</f>
        <v>0.60902777777777772</v>
      </c>
      <c r="J23" s="26">
        <f>C23+5*B40</f>
        <v>0.69236111111111109</v>
      </c>
      <c r="K23" s="27"/>
      <c r="L23" s="26">
        <f>C23+6*B40</f>
        <v>0.77569444444444446</v>
      </c>
      <c r="M23" s="26">
        <f>C23+7*B40</f>
        <v>0.85902777777777772</v>
      </c>
      <c r="N23" s="28">
        <f>C23+8*B40</f>
        <v>0.94236111111111109</v>
      </c>
    </row>
    <row r="24" spans="1:14" ht="10.5" customHeight="1" x14ac:dyDescent="0.25">
      <c r="A24" s="24" t="s">
        <v>11</v>
      </c>
      <c r="B24" s="25"/>
      <c r="C24" s="26">
        <v>0.27777777777777779</v>
      </c>
      <c r="D24" s="26">
        <f>C24+B40</f>
        <v>0.3611111111111111</v>
      </c>
      <c r="E24" s="27"/>
      <c r="F24" s="26">
        <f>C24+2*B40</f>
        <v>0.44444444444444442</v>
      </c>
      <c r="G24" s="26">
        <f>C24+3*B40</f>
        <v>0.52777777777777779</v>
      </c>
      <c r="H24" s="27"/>
      <c r="I24" s="26">
        <f>C24+4*B40</f>
        <v>0.61111111111111116</v>
      </c>
      <c r="J24" s="26">
        <f>C24+5*B40</f>
        <v>0.69444444444444442</v>
      </c>
      <c r="K24" s="27"/>
      <c r="L24" s="26">
        <f>C24+6*B40</f>
        <v>0.77777777777777779</v>
      </c>
      <c r="M24" s="26">
        <f>C24+7*B40</f>
        <v>0.86111111111111105</v>
      </c>
      <c r="N24" s="28">
        <f>C24+8*B40</f>
        <v>0.94444444444444442</v>
      </c>
    </row>
    <row r="25" spans="1:14" ht="10.5" customHeight="1" x14ac:dyDescent="0.25">
      <c r="A25" s="29" t="s">
        <v>26</v>
      </c>
      <c r="B25" s="30"/>
      <c r="C25" s="31">
        <v>0.27986111111111112</v>
      </c>
      <c r="D25" s="31">
        <f>C25+B40</f>
        <v>0.36319444444444443</v>
      </c>
      <c r="E25" s="32"/>
      <c r="F25" s="31">
        <f>C25+2*B40</f>
        <v>0.44652777777777775</v>
      </c>
      <c r="G25" s="31">
        <f>C25+3*B40</f>
        <v>0.52986111111111112</v>
      </c>
      <c r="H25" s="32"/>
      <c r="I25" s="31">
        <f>C25+4*B40</f>
        <v>0.61319444444444438</v>
      </c>
      <c r="J25" s="31">
        <f>C25+5*B40</f>
        <v>0.69652777777777775</v>
      </c>
      <c r="K25" s="32"/>
      <c r="L25" s="31">
        <f>C25+6*B40</f>
        <v>0.77986111111111112</v>
      </c>
      <c r="M25" s="31">
        <f>C25+7*B40</f>
        <v>0.86319444444444438</v>
      </c>
      <c r="N25" s="33">
        <f>C25+8*B40</f>
        <v>0.94652777777777775</v>
      </c>
    </row>
    <row r="26" spans="1:14" ht="10.5" customHeight="1" x14ac:dyDescent="0.25">
      <c r="A26" s="34" t="s">
        <v>26</v>
      </c>
      <c r="B26" s="35">
        <v>0.21736111111111112</v>
      </c>
      <c r="C26" s="36">
        <f>B26+B40</f>
        <v>0.30069444444444443</v>
      </c>
      <c r="D26" s="36">
        <f>B26+2*B40</f>
        <v>0.38402777777777775</v>
      </c>
      <c r="E26" s="37"/>
      <c r="F26" s="36">
        <f>B26+3*B40</f>
        <v>0.46736111111111112</v>
      </c>
      <c r="G26" s="36">
        <f>B26+4*B40</f>
        <v>0.55069444444444438</v>
      </c>
      <c r="H26" s="37"/>
      <c r="I26" s="36">
        <f>B26+5*B40</f>
        <v>0.63402777777777775</v>
      </c>
      <c r="J26" s="36">
        <f>B26+6*B40</f>
        <v>0.71736111111111112</v>
      </c>
      <c r="K26" s="37"/>
      <c r="L26" s="36">
        <f>B26+7*B40</f>
        <v>0.80069444444444438</v>
      </c>
      <c r="M26" s="36">
        <f>B26+8*B40</f>
        <v>0.88402777777777775</v>
      </c>
      <c r="N26" s="38"/>
    </row>
    <row r="27" spans="1:14" ht="10.5" customHeight="1" x14ac:dyDescent="0.25">
      <c r="A27" s="24" t="s">
        <v>13</v>
      </c>
      <c r="B27" s="25">
        <v>0.22083333333333333</v>
      </c>
      <c r="C27" s="26">
        <f>B27+B40</f>
        <v>0.30416666666666664</v>
      </c>
      <c r="D27" s="26">
        <f>B27+2*B40</f>
        <v>0.38749999999999996</v>
      </c>
      <c r="E27" s="27"/>
      <c r="F27" s="26">
        <f>B27+3*B40</f>
        <v>0.47083333333333333</v>
      </c>
      <c r="G27" s="26">
        <f>B27+4*B40</f>
        <v>0.5541666666666667</v>
      </c>
      <c r="H27" s="27"/>
      <c r="I27" s="26">
        <f>B27+5*B40</f>
        <v>0.63749999999999996</v>
      </c>
      <c r="J27" s="26">
        <f>B27+6*B40</f>
        <v>0.72083333333333333</v>
      </c>
      <c r="K27" s="27"/>
      <c r="L27" s="26">
        <f>B27+7*B40</f>
        <v>0.80416666666666659</v>
      </c>
      <c r="M27" s="26">
        <f>B27+8*B40</f>
        <v>0.88749999999999996</v>
      </c>
      <c r="N27" s="40"/>
    </row>
    <row r="28" spans="1:14" ht="10.5" customHeight="1" x14ac:dyDescent="0.25">
      <c r="A28" s="29" t="s">
        <v>31</v>
      </c>
      <c r="B28" s="30">
        <v>0.22361111111111109</v>
      </c>
      <c r="C28" s="31">
        <f>B28+B40</f>
        <v>0.30694444444444441</v>
      </c>
      <c r="D28" s="31">
        <f>B28+2*B40</f>
        <v>0.39027777777777772</v>
      </c>
      <c r="E28" s="32"/>
      <c r="F28" s="31">
        <f>B28+3*B40</f>
        <v>0.47361111111111109</v>
      </c>
      <c r="G28" s="31">
        <f>B28+4*B40</f>
        <v>0.55694444444444446</v>
      </c>
      <c r="H28" s="32"/>
      <c r="I28" s="31">
        <f>B28+5*B40</f>
        <v>0.64027777777777772</v>
      </c>
      <c r="J28" s="31">
        <f>B28+6*B40</f>
        <v>0.72361111111111109</v>
      </c>
      <c r="K28" s="32"/>
      <c r="L28" s="31">
        <f>B28+7*B40</f>
        <v>0.80694444444444435</v>
      </c>
      <c r="M28" s="31">
        <f>B28+8*B40</f>
        <v>0.89027777777777772</v>
      </c>
      <c r="N28" s="41"/>
    </row>
    <row r="29" spans="1:14" ht="10.5" customHeight="1" x14ac:dyDescent="0.25">
      <c r="A29" s="34" t="s">
        <v>31</v>
      </c>
      <c r="B29" s="35">
        <v>0.22500000000000001</v>
      </c>
      <c r="C29" s="36">
        <f>B29+B40</f>
        <v>0.30833333333333335</v>
      </c>
      <c r="D29" s="36">
        <f>B29+2*B40</f>
        <v>0.39166666666666666</v>
      </c>
      <c r="E29" s="37"/>
      <c r="F29" s="36">
        <f>B29+3*B40</f>
        <v>0.47499999999999998</v>
      </c>
      <c r="G29" s="36">
        <f>B29+4*B40</f>
        <v>0.55833333333333335</v>
      </c>
      <c r="H29" s="37"/>
      <c r="I29" s="36">
        <f>B29+5*B40</f>
        <v>0.64166666666666661</v>
      </c>
      <c r="J29" s="36">
        <f>B29+6*B40</f>
        <v>0.72499999999999998</v>
      </c>
      <c r="K29" s="37"/>
      <c r="L29" s="36">
        <f>B29+7*B40</f>
        <v>0.80833333333333324</v>
      </c>
      <c r="M29" s="36">
        <f>B29+8*B40</f>
        <v>0.89166666666666661</v>
      </c>
      <c r="N29" s="39"/>
    </row>
    <row r="30" spans="1:14" ht="10.5" customHeight="1" x14ac:dyDescent="0.25">
      <c r="A30" s="24" t="s">
        <v>14</v>
      </c>
      <c r="B30" s="25">
        <v>0.22847222222222222</v>
      </c>
      <c r="C30" s="26">
        <f>B30+B40</f>
        <v>0.31180555555555556</v>
      </c>
      <c r="D30" s="26">
        <f>B30+2*B40</f>
        <v>0.39513888888888887</v>
      </c>
      <c r="E30" s="27"/>
      <c r="F30" s="26">
        <f>B30+3*B40</f>
        <v>0.47847222222222219</v>
      </c>
      <c r="G30" s="26">
        <f>B30+4*B40</f>
        <v>0.56180555555555556</v>
      </c>
      <c r="H30" s="27"/>
      <c r="I30" s="26">
        <f>B30+5*B40</f>
        <v>0.64513888888888882</v>
      </c>
      <c r="J30" s="26">
        <f>B30+6*B40</f>
        <v>0.72847222222222219</v>
      </c>
      <c r="K30" s="27"/>
      <c r="L30" s="26">
        <f>B30+7*B40</f>
        <v>0.81180555555555545</v>
      </c>
      <c r="M30" s="26">
        <f>B30+8*B40</f>
        <v>0.89513888888888882</v>
      </c>
      <c r="N30" s="40"/>
    </row>
    <row r="31" spans="1:14" ht="10.5" customHeight="1" x14ac:dyDescent="0.25">
      <c r="A31" s="29" t="s">
        <v>15</v>
      </c>
      <c r="B31" s="30">
        <v>0.2298611111111111</v>
      </c>
      <c r="C31" s="31">
        <f>B31+B40</f>
        <v>0.31319444444444444</v>
      </c>
      <c r="D31" s="31">
        <f>B31+2*B40</f>
        <v>0.39652777777777776</v>
      </c>
      <c r="E31" s="32"/>
      <c r="F31" s="31">
        <f>B31+3*B40</f>
        <v>0.47986111111111107</v>
      </c>
      <c r="G31" s="31">
        <f>B31+4*B40</f>
        <v>0.56319444444444444</v>
      </c>
      <c r="H31" s="32"/>
      <c r="I31" s="31">
        <f>B31+5*B40</f>
        <v>0.6465277777777777</v>
      </c>
      <c r="J31" s="31">
        <f>B31+6*B40</f>
        <v>0.72986111111111107</v>
      </c>
      <c r="K31" s="32"/>
      <c r="L31" s="31">
        <f>B31+7*B40</f>
        <v>0.81319444444444433</v>
      </c>
      <c r="M31" s="31">
        <f>B31+8*B40</f>
        <v>0.8965277777777777</v>
      </c>
      <c r="N31" s="41"/>
    </row>
    <row r="32" spans="1:14" ht="10.5" customHeight="1" x14ac:dyDescent="0.25">
      <c r="A32" s="34" t="s">
        <v>16</v>
      </c>
      <c r="B32" s="35">
        <v>0.23194444444444443</v>
      </c>
      <c r="C32" s="36">
        <f>B32+B40</f>
        <v>0.31527777777777777</v>
      </c>
      <c r="D32" s="36">
        <f>B32+2*B40</f>
        <v>0.39861111111111108</v>
      </c>
      <c r="E32" s="37"/>
      <c r="F32" s="36">
        <f>B32+3*B40</f>
        <v>0.4819444444444444</v>
      </c>
      <c r="G32" s="36">
        <f>B32+4*B40</f>
        <v>0.56527777777777777</v>
      </c>
      <c r="H32" s="37"/>
      <c r="I32" s="36">
        <f>B32+5*B40</f>
        <v>0.64861111111111103</v>
      </c>
      <c r="J32" s="36">
        <f>B32+6*B40</f>
        <v>0.7319444444444444</v>
      </c>
      <c r="K32" s="37"/>
      <c r="L32" s="36">
        <f>B32+7*B40</f>
        <v>0.81527777777777766</v>
      </c>
      <c r="M32" s="36">
        <f>B32+8*B40</f>
        <v>0.89861111111111103</v>
      </c>
      <c r="N32" s="39"/>
    </row>
    <row r="33" spans="1:14" ht="10.5" customHeight="1" x14ac:dyDescent="0.25">
      <c r="A33" s="24" t="s">
        <v>17</v>
      </c>
      <c r="B33" s="25">
        <v>0.23402777777777781</v>
      </c>
      <c r="C33" s="26">
        <f>B33+B40</f>
        <v>0.31736111111111115</v>
      </c>
      <c r="D33" s="26">
        <f>B33+2*B40</f>
        <v>0.40069444444444446</v>
      </c>
      <c r="E33" s="27"/>
      <c r="F33" s="26">
        <f>B33+3*B40</f>
        <v>0.48402777777777783</v>
      </c>
      <c r="G33" s="26">
        <f>B33+4*B40</f>
        <v>0.56736111111111109</v>
      </c>
      <c r="H33" s="27"/>
      <c r="I33" s="26">
        <f>B33+5*B40</f>
        <v>0.65069444444444446</v>
      </c>
      <c r="J33" s="26">
        <f>B33+6*B40</f>
        <v>0.73402777777777783</v>
      </c>
      <c r="K33" s="27"/>
      <c r="L33" s="26">
        <f>B33+7*B40</f>
        <v>0.81736111111111109</v>
      </c>
      <c r="M33" s="26">
        <f>B33+8*B40</f>
        <v>0.90069444444444446</v>
      </c>
      <c r="N33" s="40"/>
    </row>
    <row r="34" spans="1:14" ht="10.5" customHeight="1" x14ac:dyDescent="0.25">
      <c r="A34" s="29" t="s">
        <v>18</v>
      </c>
      <c r="B34" s="30">
        <v>0.23680555555555557</v>
      </c>
      <c r="C34" s="31">
        <f>B34+B40</f>
        <v>0.32013888888888892</v>
      </c>
      <c r="D34" s="31">
        <f>B34+2*B40</f>
        <v>0.40347222222222223</v>
      </c>
      <c r="E34" s="32"/>
      <c r="F34" s="31">
        <f>B34+3*B40</f>
        <v>0.4868055555555556</v>
      </c>
      <c r="G34" s="31">
        <f>B34+4*B40</f>
        <v>0.57013888888888886</v>
      </c>
      <c r="H34" s="32"/>
      <c r="I34" s="31">
        <f>B34+5*B40</f>
        <v>0.65347222222222223</v>
      </c>
      <c r="J34" s="31">
        <f>B34+6*B40</f>
        <v>0.7368055555555556</v>
      </c>
      <c r="K34" s="32"/>
      <c r="L34" s="31">
        <f>B34+7*B40</f>
        <v>0.82013888888888886</v>
      </c>
      <c r="M34" s="31">
        <f>B34+8*B40</f>
        <v>0.90347222222222223</v>
      </c>
      <c r="N34" s="41"/>
    </row>
    <row r="35" spans="1:14" ht="10.5" customHeight="1" x14ac:dyDescent="0.25">
      <c r="A35" s="34" t="s">
        <v>19</v>
      </c>
      <c r="B35" s="35">
        <v>0.23819444444444446</v>
      </c>
      <c r="C35" s="36">
        <f>B35+B40</f>
        <v>0.3215277777777778</v>
      </c>
      <c r="D35" s="36">
        <f>B35+2*B40</f>
        <v>0.40486111111111112</v>
      </c>
      <c r="E35" s="37"/>
      <c r="F35" s="36">
        <f>B35+3*B40</f>
        <v>0.48819444444444449</v>
      </c>
      <c r="G35" s="36">
        <f>B35+4*B40</f>
        <v>0.57152777777777775</v>
      </c>
      <c r="H35" s="37"/>
      <c r="I35" s="36">
        <f>B35+5*B40</f>
        <v>0.65486111111111112</v>
      </c>
      <c r="J35" s="36">
        <f>B35+6*B40</f>
        <v>0.73819444444444449</v>
      </c>
      <c r="K35" s="37"/>
      <c r="L35" s="36">
        <f>B35+7*B40</f>
        <v>0.82152777777777775</v>
      </c>
      <c r="M35" s="36">
        <f>B35+8*B40</f>
        <v>0.90486111111111112</v>
      </c>
      <c r="N35" s="39"/>
    </row>
    <row r="36" spans="1:14" ht="10.5" customHeight="1" x14ac:dyDescent="0.25">
      <c r="A36" s="24" t="s">
        <v>20</v>
      </c>
      <c r="B36" s="25">
        <v>0.24374999999999999</v>
      </c>
      <c r="C36" s="26">
        <f>B36+B40</f>
        <v>0.32708333333333334</v>
      </c>
      <c r="D36" s="26">
        <f>B36+2*B40</f>
        <v>0.41041666666666665</v>
      </c>
      <c r="E36" s="27"/>
      <c r="F36" s="26">
        <f>B36+3*B40</f>
        <v>0.49375000000000002</v>
      </c>
      <c r="G36" s="26">
        <f>B36+4*B40</f>
        <v>0.57708333333333328</v>
      </c>
      <c r="H36" s="27"/>
      <c r="I36" s="26">
        <f>B36+5*B40</f>
        <v>0.66041666666666665</v>
      </c>
      <c r="J36" s="26">
        <f>B36+6*B40</f>
        <v>0.74375000000000002</v>
      </c>
      <c r="K36" s="27"/>
      <c r="L36" s="26">
        <f>B36+7*B40</f>
        <v>0.82708333333333328</v>
      </c>
      <c r="M36" s="26">
        <f>B36+8*B40</f>
        <v>0.91041666666666665</v>
      </c>
      <c r="N36" s="40"/>
    </row>
    <row r="37" spans="1:14" ht="10.5" customHeight="1" thickBot="1" x14ac:dyDescent="0.3">
      <c r="A37" s="24" t="s">
        <v>21</v>
      </c>
      <c r="B37" s="25">
        <v>0.24652777777777779</v>
      </c>
      <c r="C37" s="26">
        <f>B37+B40</f>
        <v>0.3298611111111111</v>
      </c>
      <c r="D37" s="26">
        <f>B37+2*B40</f>
        <v>0.41319444444444442</v>
      </c>
      <c r="E37" s="27"/>
      <c r="F37" s="26">
        <f>B37+3*B40</f>
        <v>0.49652777777777779</v>
      </c>
      <c r="G37" s="26">
        <f>B37+4*B40</f>
        <v>0.57986111111111116</v>
      </c>
      <c r="H37" s="27"/>
      <c r="I37" s="26">
        <f>B37+5*B40</f>
        <v>0.66319444444444442</v>
      </c>
      <c r="J37" s="26">
        <f>B37+6*B40</f>
        <v>0.74652777777777779</v>
      </c>
      <c r="K37" s="27"/>
      <c r="L37" s="26">
        <f>B37+7*B40</f>
        <v>0.82986111111111105</v>
      </c>
      <c r="M37" s="26">
        <f>B37+8*B40</f>
        <v>0.91319444444444442</v>
      </c>
      <c r="N37" s="40"/>
    </row>
    <row r="38" spans="1:14" ht="10.5" customHeight="1" thickBot="1" x14ac:dyDescent="0.3">
      <c r="A38" s="67" t="s">
        <v>30</v>
      </c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0"/>
    </row>
    <row r="39" spans="1:14" ht="10.5" customHeight="1" thickTop="1" x14ac:dyDescent="0.25">
      <c r="A39" s="9"/>
      <c r="B39" s="3"/>
      <c r="C39" s="3"/>
    </row>
    <row r="40" spans="1:14" ht="10.5" customHeight="1" x14ac:dyDescent="0.25">
      <c r="A40" s="12" t="s">
        <v>22</v>
      </c>
      <c r="B40" s="13">
        <v>8.3333333333333329E-2</v>
      </c>
      <c r="C40" s="6"/>
      <c r="D40" s="6"/>
      <c r="E40" s="6"/>
      <c r="F40" s="6"/>
      <c r="G40" s="6"/>
      <c r="H40" s="6"/>
    </row>
    <row r="41" spans="1:14" ht="10.5" customHeight="1" x14ac:dyDescent="0.25">
      <c r="A41" s="4"/>
      <c r="B41" s="2"/>
      <c r="C41" s="6"/>
      <c r="D41" s="6"/>
      <c r="E41" s="6"/>
      <c r="F41" s="6"/>
      <c r="G41" s="6"/>
      <c r="H41" s="6"/>
    </row>
    <row r="42" spans="1:14" ht="10.5" customHeight="1" x14ac:dyDescent="0.25">
      <c r="A42" s="7"/>
      <c r="B42" s="7"/>
      <c r="C42" s="6"/>
      <c r="D42" s="6"/>
      <c r="E42" s="6"/>
      <c r="F42" s="6"/>
      <c r="G42" s="6"/>
      <c r="H42" s="6"/>
    </row>
    <row r="43" spans="1:14" ht="10.5" customHeight="1" x14ac:dyDescent="0.25">
      <c r="A43" s="9"/>
      <c r="B43" s="3"/>
      <c r="C43" s="6"/>
      <c r="D43" s="6"/>
      <c r="E43" s="6"/>
      <c r="F43" s="6"/>
      <c r="G43" s="6"/>
      <c r="H43" s="6"/>
    </row>
    <row r="44" spans="1:14" ht="10.5" customHeight="1" x14ac:dyDescent="0.25">
      <c r="A44" s="1"/>
      <c r="B44" s="5"/>
      <c r="C44" s="6"/>
      <c r="D44" s="6"/>
      <c r="E44" s="6"/>
      <c r="F44" s="6"/>
      <c r="G44" s="6"/>
      <c r="H44" s="6"/>
    </row>
    <row r="45" spans="1:14" ht="10.5" customHeight="1" x14ac:dyDescent="0.25">
      <c r="A45" s="1"/>
      <c r="B45" s="5"/>
      <c r="C45" s="6"/>
      <c r="D45" s="6"/>
      <c r="E45" s="6"/>
      <c r="F45" s="6"/>
      <c r="G45" s="6"/>
      <c r="H45" s="6"/>
    </row>
    <row r="46" spans="1:14" ht="10.5" customHeight="1" x14ac:dyDescent="0.25">
      <c r="A46" s="1"/>
      <c r="B46" s="5"/>
      <c r="C46" s="6"/>
      <c r="D46" s="6"/>
      <c r="E46" s="6"/>
      <c r="F46" s="6"/>
      <c r="G46" s="6"/>
      <c r="H46" s="6"/>
    </row>
    <row r="47" spans="1:14" ht="10.5" customHeight="1" x14ac:dyDescent="0.25">
      <c r="A47" s="1"/>
      <c r="B47" s="5"/>
      <c r="C47" s="6"/>
      <c r="D47" s="6"/>
      <c r="E47" s="6"/>
      <c r="F47" s="6"/>
      <c r="G47" s="6"/>
      <c r="H47" s="6"/>
    </row>
    <row r="48" spans="1:14" ht="10.5" customHeight="1" x14ac:dyDescent="0.25">
      <c r="A48" s="1"/>
      <c r="B48" s="5"/>
      <c r="C48" s="6"/>
      <c r="D48" s="6"/>
      <c r="E48" s="6"/>
      <c r="F48" s="6"/>
      <c r="G48" s="6"/>
      <c r="H48" s="6"/>
    </row>
    <row r="49" spans="1:8" ht="10.5" customHeight="1" x14ac:dyDescent="0.25">
      <c r="A49" s="1"/>
      <c r="B49" s="5"/>
      <c r="C49" s="6"/>
      <c r="D49" s="6"/>
      <c r="E49" s="6"/>
      <c r="F49" s="6"/>
      <c r="G49" s="6"/>
      <c r="H49" s="6"/>
    </row>
    <row r="50" spans="1:8" ht="10.5" customHeight="1" x14ac:dyDescent="0.25">
      <c r="A50" s="1"/>
      <c r="B50" s="5"/>
      <c r="C50" s="6"/>
      <c r="D50" s="6"/>
      <c r="E50" s="6"/>
      <c r="F50" s="6"/>
      <c r="G50" s="6"/>
      <c r="H50" s="6"/>
    </row>
    <row r="51" spans="1:8" ht="10.5" customHeight="1" x14ac:dyDescent="0.25">
      <c r="A51" s="1"/>
      <c r="B51" s="5"/>
      <c r="C51" s="6"/>
      <c r="D51" s="6"/>
      <c r="E51" s="6"/>
      <c r="F51" s="6"/>
      <c r="G51" s="6"/>
      <c r="H51" s="6"/>
    </row>
    <row r="52" spans="1:8" ht="10.5" customHeight="1" x14ac:dyDescent="0.25">
      <c r="A52" s="1"/>
      <c r="B52" s="5"/>
      <c r="C52" s="6"/>
      <c r="D52" s="6"/>
      <c r="E52" s="6"/>
      <c r="F52" s="6"/>
      <c r="G52" s="6"/>
      <c r="H52" s="6"/>
    </row>
    <row r="53" spans="1:8" ht="10.5" customHeight="1" x14ac:dyDescent="0.25">
      <c r="A53" s="1"/>
      <c r="B53" s="6"/>
      <c r="C53" s="6"/>
      <c r="D53" s="6"/>
      <c r="E53" s="6"/>
      <c r="F53" s="6"/>
      <c r="G53" s="6"/>
      <c r="H53" s="6"/>
    </row>
    <row r="54" spans="1:8" ht="10.5" customHeight="1" x14ac:dyDescent="0.25">
      <c r="A54" s="1"/>
      <c r="C54" s="1"/>
    </row>
    <row r="55" spans="1:8" ht="10.5" customHeight="1" x14ac:dyDescent="0.25">
      <c r="A55" s="1"/>
      <c r="C55" s="1"/>
    </row>
    <row r="56" spans="1:8" ht="10.5" customHeight="1" x14ac:dyDescent="0.25">
      <c r="C56" s="1"/>
    </row>
    <row r="57" spans="1:8" ht="10.5" customHeight="1" x14ac:dyDescent="0.25">
      <c r="C57" s="1"/>
    </row>
    <row r="58" spans="1:8" ht="10.5" customHeight="1" x14ac:dyDescent="0.25">
      <c r="C58" s="1"/>
    </row>
    <row r="59" spans="1:8" ht="10.5" customHeight="1" x14ac:dyDescent="0.25">
      <c r="C59" s="1"/>
    </row>
    <row r="60" spans="1:8" ht="10.5" customHeight="1" x14ac:dyDescent="0.25">
      <c r="C60" s="1"/>
    </row>
    <row r="61" spans="1:8" ht="10.5" customHeight="1" x14ac:dyDescent="0.25">
      <c r="C61" s="1"/>
    </row>
    <row r="62" spans="1:8" ht="10.5" customHeight="1" x14ac:dyDescent="0.25">
      <c r="C62" s="1"/>
    </row>
    <row r="63" spans="1:8" ht="10.5" customHeight="1" x14ac:dyDescent="0.25">
      <c r="C63" s="1"/>
    </row>
    <row r="64" spans="1:8" ht="10.5" customHeight="1" x14ac:dyDescent="0.25">
      <c r="C64" s="1"/>
    </row>
    <row r="65" spans="1:4" ht="10.5" customHeight="1" x14ac:dyDescent="0.25">
      <c r="C65" s="1"/>
    </row>
    <row r="66" spans="1:4" ht="10.5" customHeight="1" x14ac:dyDescent="0.25">
      <c r="C66" s="1"/>
    </row>
    <row r="67" spans="1:4" ht="10.5" customHeight="1" x14ac:dyDescent="0.25">
      <c r="C67" s="1"/>
    </row>
    <row r="68" spans="1:4" ht="10.5" customHeight="1" x14ac:dyDescent="0.25">
      <c r="C68" s="1"/>
    </row>
    <row r="69" spans="1:4" ht="10.5" customHeight="1" x14ac:dyDescent="0.25">
      <c r="C69" s="1"/>
    </row>
    <row r="70" spans="1:4" ht="10.5" customHeight="1" x14ac:dyDescent="0.25"/>
    <row r="71" spans="1:4" ht="10.5" customHeight="1" x14ac:dyDescent="0.25"/>
    <row r="72" spans="1:4" ht="10.5" customHeight="1" x14ac:dyDescent="0.25"/>
    <row r="73" spans="1:4" ht="10.5" customHeight="1" x14ac:dyDescent="0.25">
      <c r="A73" s="1"/>
      <c r="B73" s="5"/>
      <c r="C73" s="5"/>
      <c r="D73" s="5"/>
    </row>
    <row r="74" spans="1:4" ht="10.5" customHeight="1" x14ac:dyDescent="0.25"/>
    <row r="75" spans="1:4" ht="10.5" customHeight="1" x14ac:dyDescent="0.25">
      <c r="A75" s="10" t="s">
        <v>22</v>
      </c>
      <c r="B75" s="11">
        <v>8.3333333333333329E-2</v>
      </c>
      <c r="C75" s="8"/>
    </row>
    <row r="76" spans="1:4" ht="10.5" customHeight="1" x14ac:dyDescent="0.25"/>
    <row r="77" spans="1:4" ht="10.5" customHeight="1" x14ac:dyDescent="0.25"/>
    <row r="78" spans="1:4" ht="10.5" customHeight="1" x14ac:dyDescent="0.25"/>
    <row r="79" spans="1:4" ht="10.5" customHeight="1" x14ac:dyDescent="0.25"/>
    <row r="80" spans="1:4" ht="10.5" customHeight="1" x14ac:dyDescent="0.25"/>
    <row r="81" ht="10.5" customHeight="1" x14ac:dyDescent="0.25"/>
    <row r="82" ht="10.5" customHeight="1" x14ac:dyDescent="0.25"/>
    <row r="83" ht="10.5" customHeight="1" x14ac:dyDescent="0.25"/>
    <row r="84" ht="10.5" customHeight="1" x14ac:dyDescent="0.25"/>
    <row r="85" ht="10.5" customHeight="1" x14ac:dyDescent="0.25"/>
    <row r="86" ht="10.5" customHeight="1" x14ac:dyDescent="0.25"/>
    <row r="87" ht="10.5" customHeight="1" x14ac:dyDescent="0.25"/>
    <row r="88" ht="10.5" customHeight="1" x14ac:dyDescent="0.25"/>
    <row r="89" ht="10.5" customHeight="1" x14ac:dyDescent="0.25"/>
    <row r="90" ht="10.5" customHeight="1" x14ac:dyDescent="0.25"/>
    <row r="91" ht="10.5" customHeight="1" x14ac:dyDescent="0.25"/>
    <row r="92" ht="10.5" customHeight="1" x14ac:dyDescent="0.25"/>
    <row r="93" ht="10.5" customHeight="1" x14ac:dyDescent="0.25"/>
    <row r="94" ht="10.5" customHeight="1" x14ac:dyDescent="0.25"/>
    <row r="95" ht="10.5" customHeight="1" x14ac:dyDescent="0.25"/>
    <row r="96" ht="10.5" customHeight="1" x14ac:dyDescent="0.25"/>
    <row r="97" ht="10.5" customHeight="1" x14ac:dyDescent="0.25"/>
    <row r="98" ht="10.5" customHeight="1" x14ac:dyDescent="0.25"/>
    <row r="99" ht="10.5" customHeight="1" x14ac:dyDescent="0.25"/>
    <row r="100" ht="10.5" customHeight="1" x14ac:dyDescent="0.25"/>
    <row r="101" ht="10.5" customHeight="1" x14ac:dyDescent="0.25"/>
    <row r="102" ht="10.5" customHeight="1" x14ac:dyDescent="0.25"/>
    <row r="103" ht="10.5" customHeight="1" x14ac:dyDescent="0.25"/>
    <row r="104" ht="10.5" customHeight="1" x14ac:dyDescent="0.25"/>
  </sheetData>
  <mergeCells count="1">
    <mergeCell ref="B1:N1"/>
  </mergeCells>
  <pageMargins left="0.78740157480314965" right="0.78740157480314965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/>
  </sheetViews>
  <sheetFormatPr defaultRowHeight="15" x14ac:dyDescent="0.25"/>
  <cols>
    <col min="1" max="1" width="15" customWidth="1"/>
    <col min="2" max="14" width="6.5703125" customWidth="1"/>
  </cols>
  <sheetData>
    <row r="1" spans="1:14" ht="16.5" thickTop="1" thickBot="1" x14ac:dyDescent="0.3">
      <c r="A1" s="14">
        <v>161</v>
      </c>
      <c r="B1" s="64" t="s">
        <v>23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4" ht="10.5" customHeight="1" thickBot="1" x14ac:dyDescent="0.3">
      <c r="A2" s="15"/>
      <c r="B2" s="16" t="s">
        <v>24</v>
      </c>
      <c r="C2" s="17" t="s">
        <v>24</v>
      </c>
      <c r="D2" s="17" t="s">
        <v>24</v>
      </c>
      <c r="E2" s="17"/>
      <c r="F2" s="17" t="s">
        <v>24</v>
      </c>
      <c r="G2" s="17" t="s">
        <v>24</v>
      </c>
      <c r="H2" s="17"/>
      <c r="I2" s="17" t="s">
        <v>24</v>
      </c>
      <c r="J2" s="17" t="s">
        <v>24</v>
      </c>
      <c r="K2" s="17"/>
      <c r="L2" s="17" t="s">
        <v>24</v>
      </c>
      <c r="M2" s="17" t="s">
        <v>24</v>
      </c>
      <c r="N2" s="18" t="s">
        <v>24</v>
      </c>
    </row>
    <row r="3" spans="1:14" ht="10.5" customHeight="1" thickBot="1" x14ac:dyDescent="0.3">
      <c r="A3" s="50" t="s">
        <v>33</v>
      </c>
      <c r="B3" s="66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14" ht="10.5" customHeight="1" x14ac:dyDescent="0.25">
      <c r="A4" s="19" t="s">
        <v>21</v>
      </c>
      <c r="B4" s="20"/>
      <c r="C4" s="21">
        <v>0.24930555555555556</v>
      </c>
      <c r="D4" s="21">
        <f>C4+B40</f>
        <v>0.33263888888888887</v>
      </c>
      <c r="E4" s="22"/>
      <c r="F4" s="21">
        <f>C4+2*B40</f>
        <v>0.41597222222222219</v>
      </c>
      <c r="G4" s="21">
        <f>C4+3*B40</f>
        <v>0.49930555555555556</v>
      </c>
      <c r="H4" s="21"/>
      <c r="I4" s="21">
        <f>C4+4*B40</f>
        <v>0.58263888888888893</v>
      </c>
      <c r="J4" s="21">
        <f>C4+5*B40</f>
        <v>0.66597222222222219</v>
      </c>
      <c r="K4" s="22"/>
      <c r="L4" s="21">
        <f>C4+6*B40</f>
        <v>0.74930555555555556</v>
      </c>
      <c r="M4" s="21">
        <f>C4+7*B40</f>
        <v>0.83263888888888882</v>
      </c>
      <c r="N4" s="23">
        <f>C4+8*B40</f>
        <v>0.91597222222222219</v>
      </c>
    </row>
    <row r="5" spans="1:14" ht="10.5" customHeight="1" x14ac:dyDescent="0.25">
      <c r="A5" s="24" t="s">
        <v>20</v>
      </c>
      <c r="B5" s="25"/>
      <c r="C5" s="26">
        <v>0.25138888888888888</v>
      </c>
      <c r="D5" s="26">
        <f>C5+B40</f>
        <v>0.3347222222222222</v>
      </c>
      <c r="E5" s="27"/>
      <c r="F5" s="26">
        <f>C5+2*B40</f>
        <v>0.41805555555555551</v>
      </c>
      <c r="G5" s="26">
        <f>C5+3*B40</f>
        <v>0.50138888888888888</v>
      </c>
      <c r="H5" s="27"/>
      <c r="I5" s="26">
        <f>C5+4*B40</f>
        <v>0.58472222222222214</v>
      </c>
      <c r="J5" s="26">
        <f>C5+5*B40</f>
        <v>0.66805555555555551</v>
      </c>
      <c r="K5" s="27"/>
      <c r="L5" s="26">
        <f>C5+6*B40</f>
        <v>0.75138888888888888</v>
      </c>
      <c r="M5" s="26">
        <f>C5+7*B40</f>
        <v>0.83472222222222214</v>
      </c>
      <c r="N5" s="28">
        <f>C5+8*B40</f>
        <v>0.91805555555555551</v>
      </c>
    </row>
    <row r="6" spans="1:14" ht="10.5" customHeight="1" x14ac:dyDescent="0.25">
      <c r="A6" s="29" t="s">
        <v>19</v>
      </c>
      <c r="B6" s="30"/>
      <c r="C6" s="31">
        <v>0.25625000000000003</v>
      </c>
      <c r="D6" s="31">
        <f>C6+B40</f>
        <v>0.33958333333333335</v>
      </c>
      <c r="E6" s="32"/>
      <c r="F6" s="31">
        <f>C6+2*B40</f>
        <v>0.42291666666666672</v>
      </c>
      <c r="G6" s="31">
        <f>C6+3*B40</f>
        <v>0.50625000000000009</v>
      </c>
      <c r="H6" s="32"/>
      <c r="I6" s="31">
        <f>C6+4*B40</f>
        <v>0.58958333333333335</v>
      </c>
      <c r="J6" s="31">
        <f>C6+5*B40</f>
        <v>0.67291666666666661</v>
      </c>
      <c r="K6" s="32"/>
      <c r="L6" s="31">
        <f>C6+6*B40</f>
        <v>0.75625000000000009</v>
      </c>
      <c r="M6" s="31">
        <f>C6+7*B40</f>
        <v>0.83958333333333335</v>
      </c>
      <c r="N6" s="33">
        <f>C6+8*B40</f>
        <v>0.92291666666666661</v>
      </c>
    </row>
    <row r="7" spans="1:14" ht="10.5" customHeight="1" x14ac:dyDescent="0.25">
      <c r="A7" s="34" t="s">
        <v>18</v>
      </c>
      <c r="B7" s="35"/>
      <c r="C7" s="36">
        <v>0.25763888888888892</v>
      </c>
      <c r="D7" s="36">
        <f>C7+B40</f>
        <v>0.34097222222222223</v>
      </c>
      <c r="E7" s="37"/>
      <c r="F7" s="36">
        <f>C7+2*B40</f>
        <v>0.4243055555555556</v>
      </c>
      <c r="G7" s="36">
        <f>C7+3*B40</f>
        <v>0.50763888888888897</v>
      </c>
      <c r="H7" s="37"/>
      <c r="I7" s="36">
        <f>C7+4*B40</f>
        <v>0.59097222222222223</v>
      </c>
      <c r="J7" s="36">
        <f>C7+5*B40</f>
        <v>0.67430555555555549</v>
      </c>
      <c r="K7" s="37"/>
      <c r="L7" s="36">
        <f>C7+6*B40</f>
        <v>0.75763888888888897</v>
      </c>
      <c r="M7" s="36">
        <f>C7+7*B40</f>
        <v>0.84097222222222223</v>
      </c>
      <c r="N7" s="38">
        <f>C7+8*B40</f>
        <v>0.92430555555555549</v>
      </c>
    </row>
    <row r="8" spans="1:14" ht="10.5" customHeight="1" x14ac:dyDescent="0.25">
      <c r="A8" s="24" t="s">
        <v>17</v>
      </c>
      <c r="B8" s="25"/>
      <c r="C8" s="26">
        <v>0.26180555555555557</v>
      </c>
      <c r="D8" s="26">
        <f>C8+B40</f>
        <v>0.34513888888888888</v>
      </c>
      <c r="E8" s="27"/>
      <c r="F8" s="26">
        <f>C8+2*B40</f>
        <v>0.42847222222222225</v>
      </c>
      <c r="G8" s="26">
        <f>C8+3*B40</f>
        <v>0.51180555555555562</v>
      </c>
      <c r="H8" s="27"/>
      <c r="I8" s="26">
        <f>C8+4*B40</f>
        <v>0.59513888888888888</v>
      </c>
      <c r="J8" s="26">
        <f>C8+5*B40</f>
        <v>0.67847222222222214</v>
      </c>
      <c r="K8" s="27"/>
      <c r="L8" s="26">
        <f>C8+6*B40</f>
        <v>0.76180555555555562</v>
      </c>
      <c r="M8" s="26">
        <f>C8+7*B40</f>
        <v>0.84513888888888888</v>
      </c>
      <c r="N8" s="28">
        <f>C8+8*B40</f>
        <v>0.92847222222222214</v>
      </c>
    </row>
    <row r="9" spans="1:14" ht="10.5" customHeight="1" x14ac:dyDescent="0.25">
      <c r="A9" s="29" t="s">
        <v>16</v>
      </c>
      <c r="B9" s="30"/>
      <c r="C9" s="31">
        <v>0.26527777777777778</v>
      </c>
      <c r="D9" s="31">
        <f>C9+B40</f>
        <v>0.34861111111111109</v>
      </c>
      <c r="E9" s="32"/>
      <c r="F9" s="31">
        <f>C9+2*B40</f>
        <v>0.43194444444444446</v>
      </c>
      <c r="G9" s="31">
        <f>C9+3*B40</f>
        <v>0.51527777777777772</v>
      </c>
      <c r="H9" s="32"/>
      <c r="I9" s="31">
        <f>C9+4*B40</f>
        <v>0.59861111111111109</v>
      </c>
      <c r="J9" s="31">
        <f>C9+5*B40</f>
        <v>0.68194444444444446</v>
      </c>
      <c r="K9" s="32"/>
      <c r="L9" s="31">
        <f>C9+6*B40</f>
        <v>0.76527777777777772</v>
      </c>
      <c r="M9" s="31">
        <f>C9+7*B40</f>
        <v>0.84861111111111098</v>
      </c>
      <c r="N9" s="33">
        <f>C9+8*B40</f>
        <v>0.93194444444444446</v>
      </c>
    </row>
    <row r="10" spans="1:14" ht="10.5" customHeight="1" x14ac:dyDescent="0.25">
      <c r="A10" s="34" t="s">
        <v>15</v>
      </c>
      <c r="B10" s="35"/>
      <c r="C10" s="36">
        <v>0.26666666666666666</v>
      </c>
      <c r="D10" s="36">
        <f>C10+B40</f>
        <v>0.35</v>
      </c>
      <c r="E10" s="37"/>
      <c r="F10" s="36">
        <f>C10+2*B40</f>
        <v>0.43333333333333335</v>
      </c>
      <c r="G10" s="36">
        <f>C10+3*B40</f>
        <v>0.51666666666666661</v>
      </c>
      <c r="H10" s="37"/>
      <c r="I10" s="36">
        <f>C10+4*B40</f>
        <v>0.6</v>
      </c>
      <c r="J10" s="36">
        <f>C10+5*B40</f>
        <v>0.68333333333333335</v>
      </c>
      <c r="K10" s="37"/>
      <c r="L10" s="36">
        <f>C10+6*B40</f>
        <v>0.76666666666666661</v>
      </c>
      <c r="M10" s="36">
        <f>C10+7*B40</f>
        <v>0.84999999999999987</v>
      </c>
      <c r="N10" s="38">
        <f>C10+8*B40</f>
        <v>0.93333333333333335</v>
      </c>
    </row>
    <row r="11" spans="1:14" ht="10.5" customHeight="1" x14ac:dyDescent="0.25">
      <c r="A11" s="24" t="s">
        <v>14</v>
      </c>
      <c r="B11" s="25"/>
      <c r="C11" s="26">
        <v>0.26874999999999999</v>
      </c>
      <c r="D11" s="26">
        <f>C11+B40</f>
        <v>0.3520833333333333</v>
      </c>
      <c r="E11" s="27"/>
      <c r="F11" s="26">
        <f>C11+2*B40</f>
        <v>0.43541666666666667</v>
      </c>
      <c r="G11" s="26">
        <f>C11+3*B40</f>
        <v>0.51875000000000004</v>
      </c>
      <c r="H11" s="27"/>
      <c r="I11" s="26">
        <f>C11+4*B40</f>
        <v>0.6020833333333333</v>
      </c>
      <c r="J11" s="26">
        <f>C11+5*B40</f>
        <v>0.68541666666666656</v>
      </c>
      <c r="K11" s="27"/>
      <c r="L11" s="26">
        <f>C11+6*B40</f>
        <v>0.76875000000000004</v>
      </c>
      <c r="M11" s="26">
        <f>C11+7*B40</f>
        <v>0.8520833333333333</v>
      </c>
      <c r="N11" s="28">
        <f>C11+8*B40</f>
        <v>0.93541666666666656</v>
      </c>
    </row>
    <row r="12" spans="1:14" ht="10.5" customHeight="1" x14ac:dyDescent="0.25">
      <c r="A12" s="29" t="s">
        <v>31</v>
      </c>
      <c r="B12" s="30"/>
      <c r="C12" s="31">
        <v>0.27291666666666664</v>
      </c>
      <c r="D12" s="31">
        <f>C12+B40</f>
        <v>0.35624999999999996</v>
      </c>
      <c r="E12" s="32"/>
      <c r="F12" s="31">
        <f>C12+2*B40</f>
        <v>0.43958333333333333</v>
      </c>
      <c r="G12" s="31">
        <f>C12+3*B40</f>
        <v>0.5229166666666667</v>
      </c>
      <c r="H12" s="32"/>
      <c r="I12" s="31">
        <f>C12+4*B40</f>
        <v>0.60624999999999996</v>
      </c>
      <c r="J12" s="31">
        <f>C12+5*B40</f>
        <v>0.68958333333333321</v>
      </c>
      <c r="K12" s="32"/>
      <c r="L12" s="31">
        <f>C12+6*B40</f>
        <v>0.7729166666666667</v>
      </c>
      <c r="M12" s="31">
        <f>C12+7*B40</f>
        <v>0.85624999999999996</v>
      </c>
      <c r="N12" s="33">
        <f>C12+8*B40</f>
        <v>0.93958333333333321</v>
      </c>
    </row>
    <row r="13" spans="1:14" ht="10.5" customHeight="1" x14ac:dyDescent="0.25">
      <c r="A13" s="34" t="s">
        <v>31</v>
      </c>
      <c r="B13" s="35"/>
      <c r="C13" s="36">
        <v>0.27361111111111108</v>
      </c>
      <c r="D13" s="36">
        <f>C13+B40</f>
        <v>0.3569444444444444</v>
      </c>
      <c r="E13" s="37"/>
      <c r="F13" s="36">
        <f>C13+2*B40</f>
        <v>0.44027777777777777</v>
      </c>
      <c r="G13" s="36">
        <f>C13+3*B40</f>
        <v>0.52361111111111103</v>
      </c>
      <c r="H13" s="37"/>
      <c r="I13" s="36">
        <f>C13+4*B40</f>
        <v>0.6069444444444444</v>
      </c>
      <c r="J13" s="36">
        <f>C13+5*B40</f>
        <v>0.69027777777777777</v>
      </c>
      <c r="K13" s="37"/>
      <c r="L13" s="36">
        <f>C13+6*B40</f>
        <v>0.77361111111111103</v>
      </c>
      <c r="M13" s="36">
        <f>C13+7*B40</f>
        <v>0.85694444444444429</v>
      </c>
      <c r="N13" s="38">
        <f>C13+8*B40</f>
        <v>0.94027777777777777</v>
      </c>
    </row>
    <row r="14" spans="1:14" ht="10.5" customHeight="1" x14ac:dyDescent="0.25">
      <c r="A14" s="24" t="s">
        <v>13</v>
      </c>
      <c r="B14" s="25"/>
      <c r="C14" s="26">
        <v>0.27638888888888885</v>
      </c>
      <c r="D14" s="26">
        <f>C14+B40</f>
        <v>0.35972222222222217</v>
      </c>
      <c r="E14" s="27"/>
      <c r="F14" s="26">
        <f>C14+2*B40</f>
        <v>0.44305555555555554</v>
      </c>
      <c r="G14" s="26">
        <f>C14+3*B40</f>
        <v>0.5263888888888888</v>
      </c>
      <c r="H14" s="27"/>
      <c r="I14" s="26">
        <f>C14+4*B40</f>
        <v>0.60972222222222217</v>
      </c>
      <c r="J14" s="26">
        <f>C14+5*B40</f>
        <v>0.69305555555555554</v>
      </c>
      <c r="K14" s="27"/>
      <c r="L14" s="26">
        <f>C14+6*B40</f>
        <v>0.7763888888888888</v>
      </c>
      <c r="M14" s="26">
        <f>C14+7*B40</f>
        <v>0.85972222222222205</v>
      </c>
      <c r="N14" s="28">
        <f>C14+8*B40</f>
        <v>0.94305555555555554</v>
      </c>
    </row>
    <row r="15" spans="1:14" ht="10.5" customHeight="1" x14ac:dyDescent="0.25">
      <c r="A15" s="29" t="s">
        <v>26</v>
      </c>
      <c r="B15" s="30"/>
      <c r="C15" s="31">
        <v>0.27986111111111112</v>
      </c>
      <c r="D15" s="31">
        <f>C15+B40</f>
        <v>0.36319444444444443</v>
      </c>
      <c r="E15" s="32"/>
      <c r="F15" s="31">
        <f>C15+2*B40</f>
        <v>0.44652777777777775</v>
      </c>
      <c r="G15" s="31">
        <f>C15+3*B40</f>
        <v>0.52986111111111112</v>
      </c>
      <c r="H15" s="32"/>
      <c r="I15" s="31">
        <f>C15+4*B40</f>
        <v>0.61319444444444438</v>
      </c>
      <c r="J15" s="31">
        <f>C15+5*B40</f>
        <v>0.69652777777777775</v>
      </c>
      <c r="K15" s="32"/>
      <c r="L15" s="31">
        <f>C15+6*B40</f>
        <v>0.77986111111111112</v>
      </c>
      <c r="M15" s="31">
        <f>C15+7*B40</f>
        <v>0.86319444444444438</v>
      </c>
      <c r="N15" s="33">
        <f>C15+8*B40</f>
        <v>0.94652777777777775</v>
      </c>
    </row>
    <row r="16" spans="1:14" ht="10.5" customHeight="1" x14ac:dyDescent="0.25">
      <c r="A16" s="34" t="s">
        <v>26</v>
      </c>
      <c r="B16" s="35">
        <v>0.21736111111111112</v>
      </c>
      <c r="C16" s="36">
        <f>B16+B40</f>
        <v>0.30069444444444443</v>
      </c>
      <c r="D16" s="36">
        <f>B16+2*B40</f>
        <v>0.38402777777777775</v>
      </c>
      <c r="E16" s="37"/>
      <c r="F16" s="36">
        <f>B16+3*B40</f>
        <v>0.46736111111111112</v>
      </c>
      <c r="G16" s="36">
        <f>B16+4*B40</f>
        <v>0.55069444444444438</v>
      </c>
      <c r="H16" s="37"/>
      <c r="I16" s="36">
        <f>B16+5*B40</f>
        <v>0.63402777777777775</v>
      </c>
      <c r="J16" s="36">
        <f>B16+6*B40</f>
        <v>0.71736111111111112</v>
      </c>
      <c r="K16" s="37"/>
      <c r="L16" s="36">
        <f>B16+7*B40</f>
        <v>0.80069444444444438</v>
      </c>
      <c r="M16" s="36">
        <f>B16+8*B40</f>
        <v>0.88402777777777775</v>
      </c>
      <c r="N16" s="39"/>
    </row>
    <row r="17" spans="1:14" ht="10.5" customHeight="1" x14ac:dyDescent="0.25">
      <c r="A17" s="24" t="s">
        <v>11</v>
      </c>
      <c r="B17" s="25">
        <v>0.21875</v>
      </c>
      <c r="C17" s="26">
        <f>B17+B40</f>
        <v>0.30208333333333331</v>
      </c>
      <c r="D17" s="26">
        <f>B17+2*B40</f>
        <v>0.38541666666666663</v>
      </c>
      <c r="E17" s="27"/>
      <c r="F17" s="26">
        <f>B17+3*B40</f>
        <v>0.46875</v>
      </c>
      <c r="G17" s="26">
        <f>B17+4*B40</f>
        <v>0.55208333333333326</v>
      </c>
      <c r="H17" s="27"/>
      <c r="I17" s="26">
        <f>B17+5*B40</f>
        <v>0.63541666666666663</v>
      </c>
      <c r="J17" s="26">
        <f>B17+6*B40</f>
        <v>0.71875</v>
      </c>
      <c r="K17" s="27"/>
      <c r="L17" s="26">
        <f>B17+7*B40</f>
        <v>0.80208333333333326</v>
      </c>
      <c r="M17" s="26">
        <f>B17+8*B40</f>
        <v>0.88541666666666663</v>
      </c>
      <c r="N17" s="40"/>
    </row>
    <row r="18" spans="1:14" ht="10.5" customHeight="1" x14ac:dyDescent="0.25">
      <c r="A18" s="24" t="s">
        <v>10</v>
      </c>
      <c r="B18" s="25">
        <v>0.22083333333333333</v>
      </c>
      <c r="C18" s="26">
        <f>B18+B40</f>
        <v>0.30416666666666664</v>
      </c>
      <c r="D18" s="26">
        <f>B18+2*B40</f>
        <v>0.38749999999999996</v>
      </c>
      <c r="E18" s="27"/>
      <c r="F18" s="26">
        <f>B18+3*B40</f>
        <v>0.47083333333333333</v>
      </c>
      <c r="G18" s="26">
        <f>B18+4*B40</f>
        <v>0.5541666666666667</v>
      </c>
      <c r="H18" s="27"/>
      <c r="I18" s="26">
        <f>B18+5*B40</f>
        <v>0.63749999999999996</v>
      </c>
      <c r="J18" s="26">
        <f>B18+6*B40</f>
        <v>0.72083333333333333</v>
      </c>
      <c r="K18" s="27"/>
      <c r="L18" s="26">
        <f>B18+7*B40</f>
        <v>0.80416666666666659</v>
      </c>
      <c r="M18" s="26">
        <f>B18+8*B40</f>
        <v>0.88749999999999996</v>
      </c>
      <c r="N18" s="40"/>
    </row>
    <row r="19" spans="1:14" ht="10.5" customHeight="1" x14ac:dyDescent="0.25">
      <c r="A19" s="29" t="s">
        <v>32</v>
      </c>
      <c r="B19" s="30">
        <v>0.22291666666666665</v>
      </c>
      <c r="C19" s="31">
        <f>B19+B40</f>
        <v>0.30624999999999997</v>
      </c>
      <c r="D19" s="31">
        <f>B19+2*B40</f>
        <v>0.38958333333333328</v>
      </c>
      <c r="E19" s="32"/>
      <c r="F19" s="31">
        <f>B19+3*B40</f>
        <v>0.47291666666666665</v>
      </c>
      <c r="G19" s="31">
        <f>B19+4*B40</f>
        <v>0.55624999999999991</v>
      </c>
      <c r="H19" s="32"/>
      <c r="I19" s="31">
        <f>B19+5*B40</f>
        <v>0.63958333333333328</v>
      </c>
      <c r="J19" s="31">
        <f>B19+6*B40</f>
        <v>0.72291666666666665</v>
      </c>
      <c r="K19" s="32"/>
      <c r="L19" s="31">
        <f>B19+7*B40</f>
        <v>0.80624999999999991</v>
      </c>
      <c r="M19" s="31">
        <f>B19+8*B40</f>
        <v>0.88958333333333328</v>
      </c>
      <c r="N19" s="41"/>
    </row>
    <row r="20" spans="1:14" ht="10.5" customHeight="1" x14ac:dyDescent="0.25">
      <c r="A20" s="34" t="s">
        <v>32</v>
      </c>
      <c r="B20" s="35">
        <v>0.22361111111111109</v>
      </c>
      <c r="C20" s="36">
        <f>B20+B40</f>
        <v>0.30694444444444441</v>
      </c>
      <c r="D20" s="36">
        <f>B20+2*B40</f>
        <v>0.39027777777777772</v>
      </c>
      <c r="E20" s="37"/>
      <c r="F20" s="36">
        <f>B20+3*B40</f>
        <v>0.47361111111111109</v>
      </c>
      <c r="G20" s="36">
        <f>B20+4*B40</f>
        <v>0.55694444444444446</v>
      </c>
      <c r="H20" s="37"/>
      <c r="I20" s="36">
        <f>B20+5*B40</f>
        <v>0.64027777777777772</v>
      </c>
      <c r="J20" s="36">
        <f>B20+6*B40</f>
        <v>0.72361111111111109</v>
      </c>
      <c r="K20" s="37"/>
      <c r="L20" s="36">
        <f>B20+7*B40</f>
        <v>0.80694444444444435</v>
      </c>
      <c r="M20" s="36">
        <f>B20+8*B40</f>
        <v>0.89027777777777772</v>
      </c>
      <c r="N20" s="39"/>
    </row>
    <row r="21" spans="1:14" ht="10.5" customHeight="1" x14ac:dyDescent="0.25">
      <c r="A21" s="24" t="s">
        <v>9</v>
      </c>
      <c r="B21" s="25">
        <v>0.22569444444444445</v>
      </c>
      <c r="C21" s="26">
        <f>B21+B40</f>
        <v>0.30902777777777779</v>
      </c>
      <c r="D21" s="26">
        <f>B21+2*B40</f>
        <v>0.3923611111111111</v>
      </c>
      <c r="E21" s="27"/>
      <c r="F21" s="26">
        <f>B21+3*B40</f>
        <v>0.47569444444444442</v>
      </c>
      <c r="G21" s="26">
        <f>B21+4*B40</f>
        <v>0.55902777777777779</v>
      </c>
      <c r="H21" s="27"/>
      <c r="I21" s="26">
        <f>B21+5*B40</f>
        <v>0.64236111111111105</v>
      </c>
      <c r="J21" s="26">
        <f>B21+6*B40</f>
        <v>0.72569444444444442</v>
      </c>
      <c r="K21" s="27"/>
      <c r="L21" s="26">
        <f>B21+7*B40</f>
        <v>0.80902777777777768</v>
      </c>
      <c r="M21" s="26">
        <f>B21+8*B40</f>
        <v>0.89236111111111105</v>
      </c>
      <c r="N21" s="40"/>
    </row>
    <row r="22" spans="1:14" ht="10.5" customHeight="1" x14ac:dyDescent="0.25">
      <c r="A22" s="24" t="s">
        <v>8</v>
      </c>
      <c r="B22" s="25">
        <v>0.22916666666666666</v>
      </c>
      <c r="C22" s="26">
        <f>B22+B40</f>
        <v>0.3125</v>
      </c>
      <c r="D22" s="26">
        <f>B22+2*B40</f>
        <v>0.39583333333333331</v>
      </c>
      <c r="E22" s="27"/>
      <c r="F22" s="26">
        <f>B22+3*B40</f>
        <v>0.47916666666666663</v>
      </c>
      <c r="G22" s="26">
        <f>B22+4*B40</f>
        <v>0.5625</v>
      </c>
      <c r="H22" s="27"/>
      <c r="I22" s="26">
        <f>B22+5*B40</f>
        <v>0.64583333333333326</v>
      </c>
      <c r="J22" s="26">
        <f>B22+6*B40</f>
        <v>0.72916666666666663</v>
      </c>
      <c r="K22" s="27"/>
      <c r="L22" s="26">
        <f>B22+7*B40</f>
        <v>0.81249999999999989</v>
      </c>
      <c r="M22" s="26">
        <f>B22+8*B40</f>
        <v>0.89583333333333326</v>
      </c>
      <c r="N22" s="40"/>
    </row>
    <row r="23" spans="1:14" ht="10.5" customHeight="1" x14ac:dyDescent="0.25">
      <c r="A23" s="29" t="s">
        <v>27</v>
      </c>
      <c r="B23" s="30">
        <v>0.23402777777777781</v>
      </c>
      <c r="C23" s="31">
        <f>B23+B40</f>
        <v>0.31736111111111115</v>
      </c>
      <c r="D23" s="31">
        <f>B23+2*B40</f>
        <v>0.40069444444444446</v>
      </c>
      <c r="E23" s="32"/>
      <c r="F23" s="31">
        <f>B23+3*B40</f>
        <v>0.48402777777777783</v>
      </c>
      <c r="G23" s="31">
        <f>B23+4*B40</f>
        <v>0.56736111111111109</v>
      </c>
      <c r="H23" s="32"/>
      <c r="I23" s="31">
        <f>B23+5*B40</f>
        <v>0.65069444444444446</v>
      </c>
      <c r="J23" s="31">
        <f>B23+6*B40</f>
        <v>0.73402777777777783</v>
      </c>
      <c r="K23" s="32"/>
      <c r="L23" s="31">
        <f>B23+7*B40</f>
        <v>0.81736111111111109</v>
      </c>
      <c r="M23" s="31">
        <f>B23+8*B40</f>
        <v>0.90069444444444446</v>
      </c>
      <c r="N23" s="41"/>
    </row>
    <row r="24" spans="1:14" ht="10.5" customHeight="1" x14ac:dyDescent="0.25">
      <c r="A24" s="34" t="s">
        <v>27</v>
      </c>
      <c r="B24" s="35">
        <v>0.23472222222222219</v>
      </c>
      <c r="C24" s="36">
        <f>B24+B40</f>
        <v>0.31805555555555554</v>
      </c>
      <c r="D24" s="36">
        <f>B24+2*B40</f>
        <v>0.40138888888888885</v>
      </c>
      <c r="E24" s="37"/>
      <c r="F24" s="36">
        <f>B24+3*B40</f>
        <v>0.48472222222222217</v>
      </c>
      <c r="G24" s="36">
        <f>B24+4*B40</f>
        <v>0.56805555555555554</v>
      </c>
      <c r="H24" s="37"/>
      <c r="I24" s="36">
        <f>B24+5*B40</f>
        <v>0.6513888888888888</v>
      </c>
      <c r="J24" s="36">
        <f>B24+6*B40</f>
        <v>0.73472222222222217</v>
      </c>
      <c r="K24" s="37"/>
      <c r="L24" s="36">
        <f>B24+7*B40</f>
        <v>0.81805555555555542</v>
      </c>
      <c r="M24" s="36">
        <f>B24+8*B40</f>
        <v>0.9013888888888888</v>
      </c>
      <c r="N24" s="39"/>
    </row>
    <row r="25" spans="1:14" ht="10.5" customHeight="1" x14ac:dyDescent="0.25">
      <c r="A25" s="24" t="s">
        <v>7</v>
      </c>
      <c r="B25" s="25">
        <v>0.23958333333333334</v>
      </c>
      <c r="C25" s="26">
        <f>B25+B40</f>
        <v>0.32291666666666669</v>
      </c>
      <c r="D25" s="26">
        <f>B25+2*B40</f>
        <v>0.40625</v>
      </c>
      <c r="E25" s="27"/>
      <c r="F25" s="26">
        <f>B25+3*B40</f>
        <v>0.48958333333333337</v>
      </c>
      <c r="G25" s="26">
        <f>B25+4*B40</f>
        <v>0.57291666666666663</v>
      </c>
      <c r="H25" s="27"/>
      <c r="I25" s="26">
        <f>B25+5*B40</f>
        <v>0.65625</v>
      </c>
      <c r="J25" s="26">
        <f>B25+6*B40</f>
        <v>0.73958333333333337</v>
      </c>
      <c r="K25" s="27"/>
      <c r="L25" s="26">
        <f>B25+7*B40</f>
        <v>0.82291666666666663</v>
      </c>
      <c r="M25" s="26">
        <f>B25+8*B40</f>
        <v>0.90625</v>
      </c>
      <c r="N25" s="40"/>
    </row>
    <row r="26" spans="1:14" ht="10.5" customHeight="1" x14ac:dyDescent="0.25">
      <c r="A26" s="24" t="s">
        <v>12</v>
      </c>
      <c r="B26" s="25">
        <v>0.24166666666666667</v>
      </c>
      <c r="C26" s="26">
        <f>B26+B40</f>
        <v>0.32500000000000001</v>
      </c>
      <c r="D26" s="26">
        <f>B26+2*B40</f>
        <v>0.40833333333333333</v>
      </c>
      <c r="E26" s="27"/>
      <c r="F26" s="26">
        <f>B26+3*B40</f>
        <v>0.4916666666666667</v>
      </c>
      <c r="G26" s="26">
        <f>B26+4*B40</f>
        <v>0.57499999999999996</v>
      </c>
      <c r="H26" s="27"/>
      <c r="I26" s="26">
        <f>B26+5*B40</f>
        <v>0.65833333333333333</v>
      </c>
      <c r="J26" s="26">
        <f>B26+6*B40</f>
        <v>0.7416666666666667</v>
      </c>
      <c r="K26" s="27"/>
      <c r="L26" s="26">
        <f>B26+7*B40</f>
        <v>0.82499999999999996</v>
      </c>
      <c r="M26" s="26">
        <f>B26+8*B40</f>
        <v>0.90833333333333333</v>
      </c>
      <c r="N26" s="40"/>
    </row>
    <row r="27" spans="1:14" ht="10.5" customHeight="1" x14ac:dyDescent="0.25">
      <c r="A27" s="29" t="s">
        <v>28</v>
      </c>
      <c r="B27" s="30">
        <v>0.24583333333333335</v>
      </c>
      <c r="C27" s="31">
        <f>B27+B40</f>
        <v>0.32916666666666666</v>
      </c>
      <c r="D27" s="31">
        <f>B27+2*B40</f>
        <v>0.41249999999999998</v>
      </c>
      <c r="E27" s="32"/>
      <c r="F27" s="31">
        <f>B27+3*B40</f>
        <v>0.49583333333333335</v>
      </c>
      <c r="G27" s="31">
        <f>B27+4*B40</f>
        <v>0.57916666666666661</v>
      </c>
      <c r="H27" s="32"/>
      <c r="I27" s="31">
        <f>B27+5*B40</f>
        <v>0.66249999999999998</v>
      </c>
      <c r="J27" s="31">
        <f>B27+6*B40</f>
        <v>0.74583333333333335</v>
      </c>
      <c r="K27" s="32"/>
      <c r="L27" s="31">
        <f>B27+7*B40</f>
        <v>0.82916666666666661</v>
      </c>
      <c r="M27" s="31">
        <f>B27+8*B40</f>
        <v>0.91249999999999998</v>
      </c>
      <c r="N27" s="41"/>
    </row>
    <row r="28" spans="1:14" ht="10.5" customHeight="1" x14ac:dyDescent="0.25">
      <c r="A28" s="34" t="s">
        <v>28</v>
      </c>
      <c r="B28" s="35">
        <v>0.25277777777777777</v>
      </c>
      <c r="C28" s="36">
        <f>B28+B40</f>
        <v>0.33611111111111108</v>
      </c>
      <c r="D28" s="36">
        <f>B28+2*B40</f>
        <v>0.4194444444444444</v>
      </c>
      <c r="E28" s="37"/>
      <c r="F28" s="36">
        <f>B28+3*B40</f>
        <v>0.50277777777777777</v>
      </c>
      <c r="G28" s="36">
        <f>B28+4*B40</f>
        <v>0.58611111111111103</v>
      </c>
      <c r="H28" s="37"/>
      <c r="I28" s="36">
        <f>B28+5*B40</f>
        <v>0.6694444444444444</v>
      </c>
      <c r="J28" s="36">
        <f>B28+6*B40</f>
        <v>0.75277777777777777</v>
      </c>
      <c r="K28" s="37"/>
      <c r="L28" s="36">
        <f>B28+7*B40</f>
        <v>0.83611111111111103</v>
      </c>
      <c r="M28" s="36">
        <f>B28+8*B40</f>
        <v>0.9194444444444444</v>
      </c>
      <c r="N28" s="39"/>
    </row>
    <row r="29" spans="1:14" ht="10.5" customHeight="1" x14ac:dyDescent="0.25">
      <c r="A29" s="24" t="s">
        <v>6</v>
      </c>
      <c r="B29" s="25">
        <v>0.25625000000000003</v>
      </c>
      <c r="C29" s="26">
        <f>B29+B40</f>
        <v>0.33958333333333335</v>
      </c>
      <c r="D29" s="26">
        <f>B29+2*B40</f>
        <v>0.42291666666666672</v>
      </c>
      <c r="E29" s="27"/>
      <c r="F29" s="26">
        <f>B29+3*B40</f>
        <v>0.50625000000000009</v>
      </c>
      <c r="G29" s="26">
        <f>B29+4*B40</f>
        <v>0.58958333333333335</v>
      </c>
      <c r="H29" s="27"/>
      <c r="I29" s="26">
        <f>B29+5*B40</f>
        <v>0.67291666666666661</v>
      </c>
      <c r="J29" s="26">
        <f>B29+6*B40</f>
        <v>0.75625000000000009</v>
      </c>
      <c r="K29" s="27"/>
      <c r="L29" s="26">
        <f>B29+7*B40</f>
        <v>0.83958333333333335</v>
      </c>
      <c r="M29" s="26">
        <f>B29+8*B40</f>
        <v>0.92291666666666661</v>
      </c>
      <c r="N29" s="40"/>
    </row>
    <row r="30" spans="1:14" ht="10.5" customHeight="1" x14ac:dyDescent="0.25">
      <c r="A30" s="29" t="s">
        <v>5</v>
      </c>
      <c r="B30" s="30">
        <v>0.25972222222222224</v>
      </c>
      <c r="C30" s="31">
        <f>B30+B40</f>
        <v>0.34305555555555556</v>
      </c>
      <c r="D30" s="31">
        <f>B30+2*B40</f>
        <v>0.42638888888888893</v>
      </c>
      <c r="E30" s="32"/>
      <c r="F30" s="31">
        <f>B30+3*B40</f>
        <v>0.50972222222222219</v>
      </c>
      <c r="G30" s="31">
        <f>B30+4*B40</f>
        <v>0.59305555555555556</v>
      </c>
      <c r="H30" s="32"/>
      <c r="I30" s="31">
        <f>B30+5*B40</f>
        <v>0.67638888888888893</v>
      </c>
      <c r="J30" s="31">
        <f>B30+6*B40</f>
        <v>0.75972222222222219</v>
      </c>
      <c r="K30" s="32"/>
      <c r="L30" s="31">
        <f>B30+7*B40</f>
        <v>0.84305555555555545</v>
      </c>
      <c r="M30" s="31">
        <f>B30+8*B40</f>
        <v>0.92638888888888893</v>
      </c>
      <c r="N30" s="41"/>
    </row>
    <row r="31" spans="1:14" ht="10.5" customHeight="1" x14ac:dyDescent="0.25">
      <c r="A31" s="34" t="s">
        <v>4</v>
      </c>
      <c r="B31" s="35">
        <v>0.26527777777777778</v>
      </c>
      <c r="C31" s="36">
        <f>B31+B40</f>
        <v>0.34861111111111109</v>
      </c>
      <c r="D31" s="36">
        <f>B31+2*B40</f>
        <v>0.43194444444444446</v>
      </c>
      <c r="E31" s="37"/>
      <c r="F31" s="36">
        <f>B31+3*B40</f>
        <v>0.51527777777777772</v>
      </c>
      <c r="G31" s="36">
        <f>B31+4*B40</f>
        <v>0.59861111111111109</v>
      </c>
      <c r="H31" s="37"/>
      <c r="I31" s="36">
        <f>B31+5*B40</f>
        <v>0.68194444444444446</v>
      </c>
      <c r="J31" s="36">
        <f>B31+6*B40</f>
        <v>0.76527777777777772</v>
      </c>
      <c r="K31" s="37"/>
      <c r="L31" s="36">
        <f>B31+7*B40</f>
        <v>0.84861111111111098</v>
      </c>
      <c r="M31" s="36">
        <f>B31+8*B40</f>
        <v>0.93194444444444446</v>
      </c>
      <c r="N31" s="39"/>
    </row>
    <row r="32" spans="1:14" ht="10.5" customHeight="1" x14ac:dyDescent="0.25">
      <c r="A32" s="24" t="s">
        <v>3</v>
      </c>
      <c r="B32" s="25">
        <v>0.26805555555555555</v>
      </c>
      <c r="C32" s="26">
        <f>B32+B40</f>
        <v>0.35138888888888886</v>
      </c>
      <c r="D32" s="26">
        <f>B32+2*B40</f>
        <v>0.43472222222222223</v>
      </c>
      <c r="E32" s="27"/>
      <c r="F32" s="26">
        <f>B32+3*B40</f>
        <v>0.51805555555555549</v>
      </c>
      <c r="G32" s="26">
        <f>B32+4*B40</f>
        <v>0.60138888888888886</v>
      </c>
      <c r="H32" s="27"/>
      <c r="I32" s="26">
        <f>B32+5*B40</f>
        <v>0.68472222222222223</v>
      </c>
      <c r="J32" s="26">
        <f>B32+6*B40</f>
        <v>0.76805555555555549</v>
      </c>
      <c r="K32" s="27"/>
      <c r="L32" s="26">
        <f>B32+7*B40</f>
        <v>0.85138888888888875</v>
      </c>
      <c r="M32" s="26">
        <f>B32+8*B40</f>
        <v>0.93472222222222223</v>
      </c>
      <c r="N32" s="40"/>
    </row>
    <row r="33" spans="1:14" ht="10.5" customHeight="1" x14ac:dyDescent="0.25">
      <c r="A33" s="29" t="s">
        <v>29</v>
      </c>
      <c r="B33" s="30">
        <v>0.27083333333333331</v>
      </c>
      <c r="C33" s="31">
        <f>B33+B40</f>
        <v>0.35416666666666663</v>
      </c>
      <c r="D33" s="31">
        <f>B33+2*B40</f>
        <v>0.4375</v>
      </c>
      <c r="E33" s="32"/>
      <c r="F33" s="31">
        <f>B33+3*B40</f>
        <v>0.52083333333333326</v>
      </c>
      <c r="G33" s="31">
        <f>B33+4*B40</f>
        <v>0.60416666666666663</v>
      </c>
      <c r="H33" s="32"/>
      <c r="I33" s="31">
        <f>B33+5*B40</f>
        <v>0.6875</v>
      </c>
      <c r="J33" s="31">
        <f>B33+6*B40</f>
        <v>0.77083333333333326</v>
      </c>
      <c r="K33" s="32"/>
      <c r="L33" s="31">
        <f>B33+7*B40</f>
        <v>0.85416666666666652</v>
      </c>
      <c r="M33" s="31">
        <f>B33+8*B40</f>
        <v>0.9375</v>
      </c>
      <c r="N33" s="41"/>
    </row>
    <row r="34" spans="1:14" ht="10.5" customHeight="1" x14ac:dyDescent="0.25">
      <c r="A34" s="34" t="s">
        <v>29</v>
      </c>
      <c r="B34" s="35">
        <v>0.2722222222222222</v>
      </c>
      <c r="C34" s="36">
        <f>B34+B40</f>
        <v>0.35555555555555551</v>
      </c>
      <c r="D34" s="36">
        <f>B34+2*B40</f>
        <v>0.43888888888888888</v>
      </c>
      <c r="E34" s="42"/>
      <c r="F34" s="36">
        <f>B34+3*B40</f>
        <v>0.52222222222222214</v>
      </c>
      <c r="G34" s="36">
        <f>B34+4*B40</f>
        <v>0.60555555555555551</v>
      </c>
      <c r="H34" s="42"/>
      <c r="I34" s="36">
        <f>B34+5*B40</f>
        <v>0.68888888888888888</v>
      </c>
      <c r="J34" s="36">
        <f>B34+6*B40</f>
        <v>0.77222222222222214</v>
      </c>
      <c r="K34" s="37"/>
      <c r="L34" s="36">
        <f>B34+7*B40</f>
        <v>0.8555555555555554</v>
      </c>
      <c r="M34" s="36">
        <f>B34+8*B40</f>
        <v>0.93888888888888888</v>
      </c>
      <c r="N34" s="39"/>
    </row>
    <row r="35" spans="1:14" ht="10.5" customHeight="1" x14ac:dyDescent="0.25">
      <c r="A35" s="24" t="s">
        <v>2</v>
      </c>
      <c r="B35" s="25">
        <v>0.27777777777777779</v>
      </c>
      <c r="C35" s="26">
        <f>B35+B40</f>
        <v>0.3611111111111111</v>
      </c>
      <c r="D35" s="26">
        <f>B35+2*B40</f>
        <v>0.44444444444444442</v>
      </c>
      <c r="E35" s="43"/>
      <c r="F35" s="26">
        <f>B35+3*B40</f>
        <v>0.52777777777777779</v>
      </c>
      <c r="G35" s="26">
        <f>B35+4*B40</f>
        <v>0.61111111111111116</v>
      </c>
      <c r="H35" s="43"/>
      <c r="I35" s="26">
        <f>B35+5*B40</f>
        <v>0.69444444444444442</v>
      </c>
      <c r="J35" s="26">
        <f>B35+6*B40</f>
        <v>0.77777777777777779</v>
      </c>
      <c r="K35" s="27"/>
      <c r="L35" s="26">
        <f>B35+7*B40</f>
        <v>0.86111111111111105</v>
      </c>
      <c r="M35" s="26">
        <f>B35+8*B40</f>
        <v>0.94444444444444442</v>
      </c>
      <c r="N35" s="40"/>
    </row>
    <row r="36" spans="1:14" ht="10.5" customHeight="1" x14ac:dyDescent="0.25">
      <c r="A36" s="24" t="s">
        <v>1</v>
      </c>
      <c r="B36" s="25">
        <v>0.28125</v>
      </c>
      <c r="C36" s="26">
        <f>B36+B40</f>
        <v>0.36458333333333331</v>
      </c>
      <c r="D36" s="26">
        <f>B36+2*B40</f>
        <v>0.44791666666666663</v>
      </c>
      <c r="E36" s="43"/>
      <c r="F36" s="26">
        <f>B36+3*B40</f>
        <v>0.53125</v>
      </c>
      <c r="G36" s="26">
        <f>B36+4*B40</f>
        <v>0.61458333333333326</v>
      </c>
      <c r="H36" s="43"/>
      <c r="I36" s="26">
        <f>B36+5*B40</f>
        <v>0.69791666666666663</v>
      </c>
      <c r="J36" s="26">
        <f>B36+6*B40</f>
        <v>0.78125</v>
      </c>
      <c r="K36" s="27"/>
      <c r="L36" s="26">
        <f>B36+7*B40</f>
        <v>0.86458333333333326</v>
      </c>
      <c r="M36" s="26">
        <f>B36+8*B40</f>
        <v>0.94791666666666663</v>
      </c>
      <c r="N36" s="40"/>
    </row>
    <row r="37" spans="1:14" ht="10.5" customHeight="1" thickBot="1" x14ac:dyDescent="0.3">
      <c r="A37" s="44" t="s">
        <v>0</v>
      </c>
      <c r="B37" s="45">
        <v>0.2902777777777778</v>
      </c>
      <c r="C37" s="46">
        <f>B37+B40</f>
        <v>0.37361111111111112</v>
      </c>
      <c r="D37" s="46">
        <f>B37+2*B40</f>
        <v>0.45694444444444449</v>
      </c>
      <c r="E37" s="47"/>
      <c r="F37" s="46">
        <f>B37+3*B40</f>
        <v>0.54027777777777786</v>
      </c>
      <c r="G37" s="46">
        <f>B37+4*B40</f>
        <v>0.62361111111111112</v>
      </c>
      <c r="H37" s="47"/>
      <c r="I37" s="46">
        <f>B37+5*B40</f>
        <v>0.70694444444444438</v>
      </c>
      <c r="J37" s="46">
        <f>B37+6*B40</f>
        <v>0.79027777777777786</v>
      </c>
      <c r="K37" s="48"/>
      <c r="L37" s="46">
        <f>B37+7*B40</f>
        <v>0.87361111111111112</v>
      </c>
      <c r="M37" s="46">
        <f>B37+8*B40</f>
        <v>0.95694444444444438</v>
      </c>
      <c r="N37" s="49"/>
    </row>
    <row r="38" spans="1:14" ht="10.5" customHeight="1" thickBot="1" x14ac:dyDescent="0.3">
      <c r="A38" s="53" t="s">
        <v>30</v>
      </c>
      <c r="B38" s="54"/>
      <c r="C38" s="58"/>
      <c r="D38" s="58"/>
      <c r="E38" s="55"/>
      <c r="F38" s="58"/>
      <c r="G38" s="58"/>
      <c r="H38" s="55"/>
      <c r="I38" s="58"/>
      <c r="J38" s="58"/>
      <c r="K38" s="56"/>
      <c r="L38" s="58"/>
      <c r="M38" s="58"/>
      <c r="N38" s="57"/>
    </row>
    <row r="39" spans="1:14" ht="15.75" thickTop="1" x14ac:dyDescent="0.25"/>
    <row r="40" spans="1:14" x14ac:dyDescent="0.25">
      <c r="B40" s="59">
        <v>8.3333333333333329E-2</v>
      </c>
    </row>
  </sheetData>
  <mergeCells count="1">
    <mergeCell ref="B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Směr A</vt:lpstr>
      <vt:lpstr>Směr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2013-03-19T20:14:41Z</dcterms:modified>
</cp:coreProperties>
</file>